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updateLinks="never"/>
  <mc:AlternateContent xmlns:mc="http://schemas.openxmlformats.org/markup-compatibility/2006">
    <mc:Choice Requires="x15">
      <x15ac:absPath xmlns:x15ac="http://schemas.microsoft.com/office/spreadsheetml/2010/11/ac" url="https://hsri.sharepoint.com/teams/healthdatateam/COAPCD/Shared Documents/Data Management (Domain 1)/Data Quality/Data Discovery Log/2025/2025-07/"/>
    </mc:Choice>
  </mc:AlternateContent>
  <xr:revisionPtr revIDLastSave="82" documentId="8_{93C477F5-FBD1-4164-AB9B-3C1C08F3040B}" xr6:coauthVersionLast="47" xr6:coauthVersionMax="47" xr10:uidLastSave="{5A300759-33E8-48CA-8B97-DF01B4AE680F}"/>
  <bookViews>
    <workbookView xWindow="28680" yWindow="-120" windowWidth="29040" windowHeight="15840" activeTab="1" xr2:uid="{00000000-000D-0000-FFFF-FFFF00000000}"/>
  </bookViews>
  <sheets>
    <sheet name="Issues" sheetId="6" r:id="rId1"/>
    <sheet name="Resolved" sheetId="10" r:id="rId2"/>
    <sheet name="Notes About Log" sheetId="9" r:id="rId3"/>
    <sheet name="Picklists" sheetId="4" r:id="rId4"/>
  </sheets>
  <externalReferences>
    <externalReference r:id="rId5"/>
  </externalReferences>
  <definedNames>
    <definedName name="_xlnm._FilterDatabase" localSheetId="0" hidden="1">Issues!$A$1:$S$144</definedName>
    <definedName name="_xlnm._FilterDatabase" localSheetId="1" hidden="1">Resolved!$A$2:$T$231</definedName>
    <definedName name="FileType">Picklists!$E$3:$E$8</definedName>
    <definedName name="FileTypes">Picklists!$E$3:$E$8</definedName>
    <definedName name="IssueCategory" localSheetId="1">[1]Picklists!$C$3:$C$22</definedName>
    <definedName name="IssueCategory">Picklists!$C$3:$C$22</definedName>
    <definedName name="_xlnm.Print_Area" localSheetId="2">'Notes About Log'!$A$1:$J$11</definedName>
    <definedName name="_xlnm.Print_Titles" localSheetId="0">Issues!$1:$1</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66" i="10" l="1"/>
  <c r="A13" i="10"/>
  <c r="A25" i="10"/>
  <c r="A10" i="10"/>
  <c r="A5" i="10" l="1"/>
  <c r="A3" i="10"/>
  <c r="A26" i="10" l="1"/>
  <c r="A24" i="10"/>
  <c r="A23" i="10"/>
  <c r="A19" i="10"/>
  <c r="A22" i="10"/>
</calcChain>
</file>

<file path=xl/sharedStrings.xml><?xml version="1.0" encoding="utf-8"?>
<sst xmlns="http://schemas.openxmlformats.org/spreadsheetml/2006/main" count="4176" uniqueCount="1092">
  <si>
    <t>Reference Number</t>
  </si>
  <si>
    <t>Date Issue Indentified</t>
  </si>
  <si>
    <t>Payer Line of Business</t>
  </si>
  <si>
    <t>Issue Type</t>
  </si>
  <si>
    <t>Issue Description and Impact</t>
  </si>
  <si>
    <t>Eligibility</t>
  </si>
  <si>
    <t>Medical</t>
  </si>
  <si>
    <t>Pharmacy</t>
  </si>
  <si>
    <t>Dental</t>
  </si>
  <si>
    <t>BH</t>
  </si>
  <si>
    <r>
      <t xml:space="preserve">Dates </t>
    </r>
    <r>
      <rPr>
        <b/>
        <strike/>
        <sz val="12"/>
        <color theme="0"/>
        <rFont val="Calibri"/>
        <family val="2"/>
        <scheme val="minor"/>
      </rPr>
      <t xml:space="preserve">
</t>
    </r>
    <r>
      <rPr>
        <b/>
        <sz val="12"/>
        <color theme="0"/>
        <rFont val="Calibri"/>
        <family val="2"/>
        <scheme val="minor"/>
      </rPr>
      <t>Affected</t>
    </r>
  </si>
  <si>
    <t>Severity
Level</t>
  </si>
  <si>
    <t>Resolution Status</t>
  </si>
  <si>
    <t>Comments/
Status Detail</t>
  </si>
  <si>
    <t>Anticipated Resolution Date</t>
  </si>
  <si>
    <t>Resolved/Fix Implemented</t>
  </si>
  <si>
    <t>Identified By</t>
  </si>
  <si>
    <t>October 2018 DW Release</t>
  </si>
  <si>
    <t>Commercial</t>
  </si>
  <si>
    <t>Missing Data</t>
  </si>
  <si>
    <t>Zero medical claims to report in March 2018. This payer has approximately 30 medical members per month.</t>
  </si>
  <si>
    <t>X</t>
  </si>
  <si>
    <t>March 2018</t>
  </si>
  <si>
    <t>Low</t>
  </si>
  <si>
    <t>Data observation (no fix anticipated)</t>
  </si>
  <si>
    <t xml:space="preserve">CIVHC confirmed this payer has zero claims to report. This is an observation, not a problem. </t>
  </si>
  <si>
    <t>N/A</t>
  </si>
  <si>
    <t>January 2019 DW Release</t>
  </si>
  <si>
    <t xml:space="preserve">Zero medical claims or eligibility to report in September 2016. This payer has approximately 6,000 medical members per month. </t>
  </si>
  <si>
    <t>September 2016</t>
  </si>
  <si>
    <t>July 2017 DW Release</t>
  </si>
  <si>
    <t>Medicaid</t>
  </si>
  <si>
    <t>Duplicate Data</t>
  </si>
  <si>
    <t>Potential duplication of claims submitted by Medicaid and commercial payers. The impact is approximately 35,000 claims per month out of an average of 1,000,000 claims or less than .05% of the payer's claims. Additional information is available from CIVHC.</t>
  </si>
  <si>
    <t>2009 - 2016</t>
  </si>
  <si>
    <t>Low volume - minimal impact.</t>
  </si>
  <si>
    <t>November 2018 DW Release</t>
  </si>
  <si>
    <t>Units</t>
  </si>
  <si>
    <t>Percentage of records with unit amounts equal to 100 times charge amount is higher than usual but still represents less than 1% of total records. This payer has approximately 1,400,000 members per month. Additional information is available from CIVHC.</t>
  </si>
  <si>
    <t>2013 - 2018</t>
  </si>
  <si>
    <t>Minimal Impact (no fix scheduled)</t>
  </si>
  <si>
    <t xml:space="preserve">This represents less than 1% of total records and has a minimal impact. </t>
  </si>
  <si>
    <t>PMPM Calculations</t>
  </si>
  <si>
    <t>2015 - 2016</t>
  </si>
  <si>
    <t>High</t>
  </si>
  <si>
    <t>Research in progress</t>
  </si>
  <si>
    <t>This is considered a major issue but PMPM remediation has occurred; specifically for the SIM program.  Addressing the legacy data issues are still a factor.  Legacy data resubmissions may be required; resolution to Reference #58 will be necessary before pursuing resubmissions.</t>
  </si>
  <si>
    <t>TBD - dependent on Ref #58</t>
  </si>
  <si>
    <t xml:space="preserve">No </t>
  </si>
  <si>
    <t>March 2018 DW Release</t>
  </si>
  <si>
    <t>Dx/ICD/Proc Codes</t>
  </si>
  <si>
    <t>In many cases Admitting Diagnosis (MC039) = Principal Diagnosis (MC041) = Other Diagnosis 1 (MC042). This payer has approximately 230,000 medical members per month.</t>
  </si>
  <si>
    <t>2017</t>
  </si>
  <si>
    <t>CIVHC confirmed with this submitter the information is accurate and consistent with their data.</t>
  </si>
  <si>
    <t>Client</t>
  </si>
  <si>
    <t>June 2018 DW Release</t>
  </si>
  <si>
    <t xml:space="preserve"> Abnormal number of ICD procedure claims in 2013 due to due to CPT codes incorrectly being submitted in ICD procedure fields. This payer has approximately 230,000 medical members per month.</t>
  </si>
  <si>
    <t>2013</t>
  </si>
  <si>
    <t>CIVHC worked with this submitter to resolve the issue in their 2014 - 2017 data through a resubmission. They are unable to resubmit 2013 data. See Resolved tab for 2014 - 2017 issue description.</t>
  </si>
  <si>
    <t>July 2018 DW Release</t>
  </si>
  <si>
    <t>Zero pharmacy claims to report in April - July 2018. This payer has approximately 40 pharmacy members per month.</t>
  </si>
  <si>
    <t>April - July 2018</t>
  </si>
  <si>
    <t>March 2019 DW Release</t>
  </si>
  <si>
    <t>Missing dental claims. This payer has approximately 9,000 dental members per month.</t>
  </si>
  <si>
    <t>October - December 2017, February 2018, July 2018</t>
  </si>
  <si>
    <t>Anticipated resolution date has been changed from July release to N/A. It was previously determined that the payer was too small to allocate resources to fixing the issue.  Low  volume - minimal impact 7/7/22: CIVHC has determined this is a low priority issue that they are not pursuing. Moving to closed.</t>
  </si>
  <si>
    <t>Anticipated resolution date has been changed from July release to N/A. It was previously determined that the payer was too small to allocate resources to fixing the issue.  Low  volume - minimal impact</t>
  </si>
  <si>
    <t>Significant drop in medical PMPM beginning in September 2015. The CO APCD data matches the payer data This payer has approximately 100,000 medical members per month.</t>
  </si>
  <si>
    <t>2015 - 2018</t>
  </si>
  <si>
    <t xml:space="preserve">Medium </t>
  </si>
  <si>
    <t>CIVHC confirmed with this payer the information is accurate and consistent with their data.  They were unable to provide additional information or context.</t>
  </si>
  <si>
    <t>August 2018 DW Release</t>
  </si>
  <si>
    <t>Medicare Advantage</t>
  </si>
  <si>
    <t>Member Match Rate</t>
  </si>
  <si>
    <t>Redundant Medicare Advantage data being submitted by CMS and Commercial payers.  Additional information is available from CIVHC.</t>
  </si>
  <si>
    <t>2015-2017</t>
  </si>
  <si>
    <t>Redundant data appears in the COAPCD_CMS Schema and the COAPCD Schema.  
Extracts and other CIVHC  products will not include Medicare Advantage data from the COAPCD_CMS Schema.</t>
  </si>
  <si>
    <t>Medicare</t>
  </si>
  <si>
    <t>Null Values</t>
  </si>
  <si>
    <t>These nulls occur because certain files from CMS do not contain information to populate specific DSG items fields.  These fields therefore appear as NULL.  This however can affect calculations in SQL where monetary fields are Null and other monetary fields are valid the overall amount will be NULL for the calculation. Additional information is available from CIVHC.</t>
  </si>
  <si>
    <t>All Years</t>
  </si>
  <si>
    <t xml:space="preserve">The CMS data file format cannot be changed. </t>
  </si>
  <si>
    <t>There are approximately 2,000 medical claims with Null DRGs due to the transition from ICD-9 to ICD-10 October of 2015. The CGS software is not able to calculate a DRG because the records are using a coding scheme that isn’t valid for the timeframe.  This payer has approximately 860,000 medical members per month in 2015.</t>
  </si>
  <si>
    <t>October 2015</t>
  </si>
  <si>
    <t>This item cannot be corrected due to transition from ICD-9 to ICD 10 codes and limitations of CGS software.</t>
  </si>
  <si>
    <t>May 2019 DW Release</t>
  </si>
  <si>
    <t>High proportion of records with NULL Member IDs. This payer has approximately 3,100 medical members per month.</t>
  </si>
  <si>
    <t>CIVHC worked with this submitter to resolve the issue partially but were unable to fully resolve it.</t>
  </si>
  <si>
    <t>All</t>
  </si>
  <si>
    <t>Par/NonPar</t>
  </si>
  <si>
    <t>The Provider Network Indicator (MC207) field was not populated well historically but improvements have been made. The rate of "Unknown" from 2016-2018 has improved from 43% to 29%. In 2019, the rate is less than 5%. Additional information is available from CIVHC.</t>
  </si>
  <si>
    <t>2016 - 2018</t>
  </si>
  <si>
    <t>See Reference Number 39 for background</t>
  </si>
  <si>
    <t>The units or Quantity field (MC061) is not used consistently which makes comparison of costs and utilization difficult. The issue seems to be most prevalent with anesthesia claims. While we can compare the total paid amounts between claims, there is no way to analyze claims at a unit level because of the inconsistent approach each payer takes towards this field. Additional information is available from CIVHC.</t>
  </si>
  <si>
    <t>Issue to be fixed</t>
  </si>
  <si>
    <t>DSG version 11 added units of measure to correct this issue in future submissions. CIVHC is working with submitters directly to address inconsistencies in historical data.</t>
  </si>
  <si>
    <t>Ongoing</t>
  </si>
  <si>
    <t>September 2019 DW Release</t>
  </si>
  <si>
    <t>Claim Amounts</t>
  </si>
  <si>
    <t>2014 - 2019</t>
  </si>
  <si>
    <t>November 2019 DW Release</t>
  </si>
  <si>
    <t>Data submission of 'zero' for Days Supply for pharmacy claims.  This issue impacts historic claim submissions from 2012 to March 2017 indicating an issue with the previous data vendor.</t>
  </si>
  <si>
    <t>2012 - 2017</t>
  </si>
  <si>
    <t>Payer Source System contains 'zero day supply'.  Correcting issue may not be an immediate option.</t>
  </si>
  <si>
    <t>January 2020 DW Release</t>
  </si>
  <si>
    <t>This payer excluded RCCO (Regional Care Collaborative Organization) data in a recent resubmission resulting in a decrease in members and claims. The overall membership (excluding RCCO) dropped from approximately 112,00 to approximately 80,000, with the largest drop being in Commercial with the membership dropping from approximately 44,000 to approximately 18,000.  This would also impact our claims counts.</t>
  </si>
  <si>
    <t>01/2015 - 07/2018</t>
  </si>
  <si>
    <t>TBD</t>
  </si>
  <si>
    <t>Self-Funded</t>
  </si>
  <si>
    <t xml:space="preserve">Member pharmacy claims and eligibility decrease in June 2017 - December 2017 to 2,000 per month due to no longer reporting on ERISA Self-insured clients. This payer had approximately 38,000 pharmacy members previously and 30,000 pharmacy members after December 2017. </t>
  </si>
  <si>
    <t xml:space="preserve">X </t>
  </si>
  <si>
    <t>June - December 2017</t>
  </si>
  <si>
    <t>CIVHC confirmed this payer no longer reports on ERISA self-insured clients. This is an observation, not a problem.</t>
  </si>
  <si>
    <t>General</t>
  </si>
  <si>
    <t xml:space="preserve">There are a number of inconsistencies in in the payer's total allowed amounts, member counts and therefore PMPM calculations. This payer has approximately 200,000 members per month. </t>
  </si>
  <si>
    <t>2016</t>
  </si>
  <si>
    <t>Medium</t>
  </si>
  <si>
    <t xml:space="preserve">The issue only effects 2016 data. No anticipated plan to pursuit this issue at this time. </t>
  </si>
  <si>
    <t>March 2020 DW Release</t>
  </si>
  <si>
    <t xml:space="preserve">Payer has been submitting ineligible members in their eligibility file and have also excluded an entire business line (Short Term Major Medical)  from initial submissions. This payer has approximately 100,000 members per month. CIVHC is working with the submitter to understand the impact. </t>
  </si>
  <si>
    <t>2012 - 2019</t>
  </si>
  <si>
    <t>Anticipated resolution date has been changed from July release to N/A. It was previously determined that the payer was too small to allocate resources to fixing the issue.  CIVHC/HSR agreed the impact of this data quality issue is minimal 7/7/22: CIVHC has determined this is a low priority issue that they are not pursuing. Moving to closed.</t>
  </si>
  <si>
    <t>Anticipated resolution date has been changed from July release to N/A. It was previously determined that the payer was too small to allocate resources to fixing the issue.  Low  volume - minimal impact7/7/22: CIVHC has determined this is a low priority issue that they are not pursuing. Moving to closed.</t>
  </si>
  <si>
    <t>Dental Eligibility Increase</t>
  </si>
  <si>
    <t>Observed an increase in monthly dental membership from approximately 650 members to 1,600 members while the total member counts stayed consistent at approximately 2,300 members. Questioning accuracy of submissions given the large increase in dental eligibility while overall eligibility remained the same.</t>
  </si>
  <si>
    <t>July - December 2019</t>
  </si>
  <si>
    <t>Submitter has confirmed this increase is accurate.</t>
  </si>
  <si>
    <t>Claim Versioning</t>
  </si>
  <si>
    <t>Submitter does not currently include claim reversals in their submissions. This leads to artificially inflated payments and utilization. Impact currently being assessed.</t>
  </si>
  <si>
    <t>No</t>
  </si>
  <si>
    <t xml:space="preserve">Several submitters have been sending inconsistent units for anesthesiology claims. (CPT codes 00100 – 01999). Unit values in some claims can be interpreted as 15-minute increments while unit values in other claims can be interpreted as actual minutes. Impact is currently being assessed. </t>
  </si>
  <si>
    <t xml:space="preserve">Contact CIVHC for additional information. </t>
  </si>
  <si>
    <t>November 2020 DW Release</t>
  </si>
  <si>
    <t>Dental PMPM decreases in April 2020 caused by the overall decrease in allowed amount. It is estimated that this impact is due to COVID-19.</t>
  </si>
  <si>
    <t>Discovered during QA testing of November release.   Attributed to lower health care utilization during the onset of the COVID-10 pandemic.</t>
  </si>
  <si>
    <t>Medical PMPM decreases in April 2020 caused by the overall decrease in allowed amount. It is estimated that this impact is due to COVID-19.</t>
  </si>
  <si>
    <t>January 2021 DW Release</t>
  </si>
  <si>
    <t xml:space="preserve">Exploring potential doubling of charge amounts. </t>
  </si>
  <si>
    <t>CIVHC is performing research to determine resolution options.</t>
  </si>
  <si>
    <t>All anesthesiology claims incorrectly hard coded to“1” in the unit value. Affects 100% of each payer's anesthesiology claims.</t>
  </si>
  <si>
    <t>2012 - 2018</t>
  </si>
  <si>
    <t>September 2021 DW Release</t>
  </si>
  <si>
    <t xml:space="preserve">Over 70% of claims do not have a corresponding eligibility record when joining on Member ID. </t>
  </si>
  <si>
    <t>January 2019 - present</t>
  </si>
  <si>
    <t>CIVHC is working with the submitter to determine a resolution. 08/2023 SUbmitter/Payer organization has since dissolved out of all US states.</t>
  </si>
  <si>
    <t>July 2021 DW Release</t>
  </si>
  <si>
    <t xml:space="preserve">Shifts in claim volume over time are causing shifts in PMPM. This is a dental submitter with approx. 125K members per month. </t>
  </si>
  <si>
    <t>2015 - Present</t>
  </si>
  <si>
    <t>Due to payer limitations and significant resources spent addressing issues with payer, a fix for this issue is not scheduled. If these issues cause problems with data users, then CIVHC will schedule a fix with the payer.</t>
  </si>
  <si>
    <t>Low member match</t>
  </si>
  <si>
    <t xml:space="preserve">Member identifiers are not submitted consistently across eligibility and claims files causing low member match rates.  This is a dental submitter with approx. 125K members per month. </t>
  </si>
  <si>
    <t>2016 - Present</t>
  </si>
  <si>
    <t xml:space="preserve">Null member identifiers in the eligibility and claims files are causing null member IDs and null member composite IDs.  This is a dental submitter with approx. 125K members per month. </t>
  </si>
  <si>
    <t>November 2021 DW Release</t>
  </si>
  <si>
    <t>Pharmacy Claims</t>
  </si>
  <si>
    <t>Duplicates due to amount being populated in coinsurance fields identified causing an overinflation</t>
  </si>
  <si>
    <t>February 2018- present</t>
  </si>
  <si>
    <t xml:space="preserve">January 2022- DW Release </t>
  </si>
  <si>
    <t>IPT Coding</t>
  </si>
  <si>
    <t xml:space="preserve"> Due to incorrect coding of the insurance product type field, line of business was assigned as unknown. </t>
  </si>
  <si>
    <t>December 2018 - February 2021</t>
  </si>
  <si>
    <t>Nov 2022 DW Release</t>
  </si>
  <si>
    <t>Starting 7/2021 Delta Dental self funded submissions increased from ~180,000 to ~700,000 members. It was discovered that members were being submitted with multiple market category codes and no primary insurance indicator for the same month. Possibly related with Delta Dental resubmission from work item W-006058</t>
  </si>
  <si>
    <t>July 2021</t>
  </si>
  <si>
    <t>CIVHC is working with the payer to understand the issue and determine appropriate resolution plan.</t>
  </si>
  <si>
    <t>CIVHC</t>
  </si>
  <si>
    <t xml:space="preserve">March 2023 DW Release </t>
  </si>
  <si>
    <t>Historical Pharmacy data has a 0% match rate . This payer has approximately 1000 claims per month  which cannot be matched due to unpredicatable changes to their data patterns.</t>
  </si>
  <si>
    <t>2016-2022</t>
  </si>
  <si>
    <t>Low  volume - minimal impact</t>
  </si>
  <si>
    <t>July 2023 DW Release</t>
  </si>
  <si>
    <t>510,704 Member_Id records with missing Metallic value where a value is expected per DSG requirements.</t>
  </si>
  <si>
    <t>Analysis was the result of a data user inquiry. CIVHC may decide to look into how we can collect this data element more consistently across payers in the future</t>
  </si>
  <si>
    <t>August 2023 DW Release</t>
  </si>
  <si>
    <t>Submitter had a MC file : Consistent Historic Volume decrease, which was discovered during an override request. CIVHC reached out to the submitter. Per submitter the decrease impacted their July data due to the decrease in ERISA plans.</t>
  </si>
  <si>
    <t>7/23 forward</t>
  </si>
  <si>
    <t>IPT Termination</t>
  </si>
  <si>
    <t xml:space="preserve">During the 2023 Drug Rebate Validation file submission CIVHC discovered a significant decrease in 2022 data for IPT 16 and reached out to the payer. Per the payer they stated"The team has completed their research regarding your inquiry from 10/26/2023 concerning the DR file decrease in 2022 Expenditures/Total Spend seen on 2022-2023 Compare Tab and APCD-DR Compare Tab for IPT 16.
The reason for the decrease is due to the IPT16 group was terminated 12/31/2021. This is why there is the decrease in spending in 2022 for IPT 16."
</t>
  </si>
  <si>
    <t>December 31, 2021- Present</t>
  </si>
  <si>
    <t>Through the Drug Rebate validation process, we discovered that Elixir is missing 50% of their commercial population in their monthly submissions. We are also missing their Part D members/claims because we could not move forward with releasing their Part D supplemental data into the warehouse over quality issues.</t>
  </si>
  <si>
    <t>January 2017- Dec 2019</t>
  </si>
  <si>
    <t>Payer corrected and resubmitted SUPP files containing the Missing Medicare D data. CIVHC sent over SUPP Metric sheet to payer for population and CIVHC in wait.
Payer notified CIVHC of the sale of their book of business to a different entity in March 2024. Their last submission was for Jan 2024 reporting period. All SUPP files were ingested between Jul/Aug 2023. After reviewing the SUPP file data, it looks like 2019 was not included in the SUPP submissions. The difference between IPT 13 and MD averaged 6% with IPT 13 having less membership. The total allowed amount reported for Mar 2020 was $7,697,956.42 for IPT 13. The approximate breakdown is using a 6% difference is: IPT MD: $$7,236,079.03; IPT 13: $461,877.39. This is being noted as a known issue since Elixir is no longer a submitting payer to the APCD.</t>
  </si>
  <si>
    <t>January 2024 DW Release</t>
  </si>
  <si>
    <t>Non-reversals Negative Payment Fields</t>
  </si>
  <si>
    <t xml:space="preserve">This payer present with Pharmacy data that has negative payment amounts in claims that are not reversals i.e claims status code 1. Primarily occuring in the co-insurance amount field. Since this payer has stopped submitting to the APCD, data remediation needs to be assessed. </t>
  </si>
  <si>
    <t xml:space="preserve">The issue is concentrated primarily in historical data (2015 Jan-March, 2016 Jan-April, and 2018 Jan-May). The payer no longer submits data to the COAPCD. At this time, CIVHC has no plan to pursuit a resolution. </t>
  </si>
  <si>
    <t>SF Rx Coverage Flag</t>
  </si>
  <si>
    <t xml:space="preserve">A descrepancy was found between payer's DR file and COAPCD files for "SF" population in 2017. This points to a mistake in how the Rx coverage flag in the ME files were submitted. Per payer, after researching the files that CIVHC sent over, it is apparent that CIVHC has a significantly higher volume of members with prescription drug coverage flag = Y compared to the payer data. The differences mainly occured in the first 6 months of the year and certain group number accounts for the largest discrepancy. They validated the DR file submitted and it was correct based on their ELG data. They weren't sure why the APCD ELG data does not match their data file but they can resubmit 2017 ELG so CIVHC can get APCD data corrected. </t>
  </si>
  <si>
    <t xml:space="preserve">The issue only impacts 2017. At this time, CIVHC has no plan to pursuit a resolution. CIVHC will reach out to the payer for confirmation of their member months calculation. </t>
  </si>
  <si>
    <t xml:space="preserve">Payers hard coded anesthesiology units to 1. However, the issue was corrected with DSG v11 and the values are now based on total minutes. Xwalk needed to correct historical data. </t>
  </si>
  <si>
    <t>2013-2019</t>
  </si>
  <si>
    <t xml:space="preserve">The issue only impacts historical data. At this time, CIVHC has no plan to pursuit a resolution. </t>
  </si>
  <si>
    <t xml:space="preserve">Abnomal Reimbursement Rate </t>
  </si>
  <si>
    <t xml:space="preserve">A project found that the reimbursement rate for this payer was extremely abnormal compared to other payers for the same CPT codes. Payer has reponded with how they generally reimburse inpatient claims, however, they cannot comment on the industry at large, nor the various hospitals' billing practices. There are many variables and nuances in billing dependent on hospital stays, patient condition, contracts between parties, etc. </t>
  </si>
  <si>
    <t>Payer was not able to provide additional information regarding the data observation. No fix anticipated</t>
  </si>
  <si>
    <t>Reversal Claims</t>
  </si>
  <si>
    <t xml:space="preserve">Payer presented that paid claims with reversals were not being accounted for in the COAPCD compared to their data. CIVHC confirmed the observation. This is due to improper versioning claims. Payer has provided information on how the historical data can be remedied. In the meantime, payer is doing an overhaul of their versioning moving forward to align with CIVHC's standard logic of claim versioning. </t>
  </si>
  <si>
    <t>All years</t>
  </si>
  <si>
    <t>Payer is doing an overhaul of their versioning approach starting with Jan 2024 data to align with CIVHC's standard logic of claim versioning. There is no anticipated plan to address historical data.</t>
  </si>
  <si>
    <t>Rx IPT mapping 12 to 15</t>
  </si>
  <si>
    <t xml:space="preserve">CIVHC will reach out to payer for a more recent Xwalk for data remediation. CIVHC will also check with payer whether the issue is corrected from their side. </t>
  </si>
  <si>
    <t xml:space="preserve">Payer's medical data has a high count of claims with units = 0. This is due to incorrect data source from their side. As of Oct 2019, internal note indicated that the issue would be fixed moving forward (resubmission 2020-08) and the payer would provide a before and after count of the fix to determine how CIVHC should handle historical files. </t>
  </si>
  <si>
    <t>Prior to March 2020</t>
  </si>
  <si>
    <t xml:space="preserve">As of Jan 2024, there is still a high percentage of claim ID with quanity = 0. The concentration of issues  is Aug 2017 to Feb 2020 using paid date. It is clear that the issue has been resolved in recent submission as the % is less than 1%. There is no plan to pursuit the issue at the moment. </t>
  </si>
  <si>
    <t>Discrepancies between COAPCD and APM</t>
  </si>
  <si>
    <t xml:space="preserve">Payer's submitted APM data in 2019 did not align with CO APCD numbers, especially for service dates in 2016. It was determined that various data quality issues drove these issues. Per payer, they discovered that the issue with 2016 was that the APCD files were incorrect. To resolve the issue, they would need to resubmit 2016 APCD medical claim files. THere is no resubmission at this time. </t>
  </si>
  <si>
    <t xml:space="preserve">Further discussion with payer will need to be done with the payer prior to any analysis. </t>
  </si>
  <si>
    <t>Claim Type Assignments</t>
  </si>
  <si>
    <t>2017-2018</t>
  </si>
  <si>
    <t xml:space="preserve">Based on Jan 2024 refresh, there are only 244 out of ~35 mil records with null claim type codes, meaning the inconsistencies between type of bill and place of service aren't significant. </t>
  </si>
  <si>
    <t>Commercial/Medicare</t>
  </si>
  <si>
    <t>Missing Revenue Code</t>
  </si>
  <si>
    <t xml:space="preserve">It was reported by internal analyst that 75% of payer 41's outpatient claims lines in 2019 has no revenue code. However, as of November 2023 data refresh, only 27% of outpatient claims for payer have no revenue code  (null or empty string). It seems a little lower than other years which is around 98-99% however. 
For payer 38, 100% of outpatient's claim records do not contain a revenue code. ultilize repricing that is received from an outside soure. After a claim has gone through all of the pre-adjudication edits, the 837I claims are collapsed into service lines based on coverage. These service lines do not retain the revenue code because they have multiple revenue codes that have the same benefit applied. In summary, the revenue code is usde to help determine benefits but the inidividual revenue codes are not stored in their claims history. THis is how all of their files from the beginning have been submitted. At this point, there is no plan to remediate their claims processing system to retain the revenue claims as it is not needed for claims to be adjusicated accurately. </t>
  </si>
  <si>
    <t xml:space="preserve">For payer 41, CIVHC needs review and explanation from payer why the low population rate of revenue code for outpatient claims in 2019. For payer 38, it's data observation. </t>
  </si>
  <si>
    <t>Custom claim versioning approach was created in March 2019 release for the payer. Part of this logic identify the updated claims by using most recent paid date with no consideration of reversals as payers stated there is no reversal issuance in their system. However, that is not the case. Analysis found issues with standalone reversals, AA = $0, reversals with positive payment fields and/or positive units</t>
  </si>
  <si>
    <t xml:space="preserve">Payer is doing an overhaul of their versioning approach starting with Jan 2024 data to align with CIVHC's standard logic of claim versioning. There is no anticipated plan to address historical data. </t>
  </si>
  <si>
    <t>Missing Prescribing Provider</t>
  </si>
  <si>
    <t>Payer has missing prescribing provider information. Based on Jan 2024 refresh, the % of records with missing prescribing provider information is around 2-4% for each month of service date, which is not significant. However, Aug 2013 has 99% of records with missing prescribing provider ID</t>
  </si>
  <si>
    <t>The impact of issue is low. No plan for remediation or resubmission</t>
  </si>
  <si>
    <t>During claim type assignment research, issue was found with payer data as there is missing data to assign appropriate claim types. The issue is with 2021 claims using paid date as they are missing bill type code, revenue code and place of service, which is what needed to assign claim type</t>
  </si>
  <si>
    <t xml:space="preserve">Based on Jan 2024 refresh, around 7-9% of claims in 2021 using paid date have missing claim type. </t>
  </si>
  <si>
    <t>Repeating Claim IDs</t>
  </si>
  <si>
    <t>There are MC004 - Claim Control IDs that are reused for different health events. The reason is due the value being truncated. Only 8 instead of 9 digits were reported</t>
  </si>
  <si>
    <t>2013-July 2021</t>
  </si>
  <si>
    <t xml:space="preserve">August 2021 data forward has been corrected as there are no claim with 8 characters.However, from Jan 2012 to June 2021 using Service Date, 90% - 100% of records are claims with 8 digits. 56% of records are claims with 8 digits with no service date and 47% of records are claims with 8 digits for July 2021. </t>
  </si>
  <si>
    <t>Duplicate ME records</t>
  </si>
  <si>
    <t>Payer submitted duplicate records for member eligibility for Jan to March 2021, each of these records are being seen with a different ME897 - Plan Effective Date</t>
  </si>
  <si>
    <t>Jan-March 2021</t>
  </si>
  <si>
    <t>CIVHC will reach out to payer with examples for research</t>
  </si>
  <si>
    <t>&lt;2016</t>
  </si>
  <si>
    <t>Due to the age of this issue and the data originatng with 3M, we are documenting this as a known issue and no fix anticipated.</t>
  </si>
  <si>
    <t>PMPM Anomalies</t>
  </si>
  <si>
    <t>PMPM anomalies observation:
Medical: member dip Feb 2016, PMPM rises in 2017
Pharmacy: Jan 2017 dip</t>
  </si>
  <si>
    <t xml:space="preserve">The issue only impacts historical data. No fix anticipated </t>
  </si>
  <si>
    <t xml:space="preserve">Payers are doing an overhaul of their claim versioning for all claim types (Medical, Pharmacy and Dental) to align their processes with CO APCD's standard logic. The two main approaches that will be applied are:
- Append method: Versions of claim lines are sum up to get the final paid amount
- Replacement method: The most recent versions of claim lines replace previous ones
The claim versioning overhaul will apply to January 2024 data forward. Data prior to that date will not be changed. </t>
  </si>
  <si>
    <t>Jan 2024 forward</t>
  </si>
  <si>
    <t>Orphaned Claims</t>
  </si>
  <si>
    <t xml:space="preserve">Extract projects discovered an issue with this payer where there are member IDs in Medical claims but no Eligibility records. </t>
  </si>
  <si>
    <t>2017, 2018, 2023</t>
  </si>
  <si>
    <t xml:space="preserve">Initial analysis identify that in 2017, 2018 and 2023 using paid date, the % of member IDs in Medical claims that show up in Eligbility is less than other years. CIVHC is doing a further review. </t>
  </si>
  <si>
    <t>Duplication</t>
  </si>
  <si>
    <t xml:space="preserve">It was discovered that recent ME submission from the payer includes repeated member IDs with different ME030, ME007 and/or ME032 in the same monthly files. Based on the discussion with the payer, this is due to previous versions of the members were pulled into the file instead of the most recent version. Payer is working on correcting the submission moving forward. However, there is no methodology regarding how to "version" previous submission. </t>
  </si>
  <si>
    <t>2023 forward</t>
  </si>
  <si>
    <t>Payer is working on correcting the submission moving forward. However, there is no methodology regarding how to "version" previous submission.</t>
  </si>
  <si>
    <t xml:space="preserve">Anesthesiology claims incorrectly hard coded to“1” in the unit value. </t>
  </si>
  <si>
    <t>Xwalk was provided by payer to correct the units for anesthesiology claims. The data remediation was done once previously and additional data remediation to correct the residual problematic claims is scheduled for September</t>
  </si>
  <si>
    <t>September 2024 DW Release</t>
  </si>
  <si>
    <t>Allowed Amount</t>
  </si>
  <si>
    <t xml:space="preserve">It was discovered that the percentage of claims with AA = 0 increases significantly in recent years. ~10-20% versus &lt; 1% in historical data. </t>
  </si>
  <si>
    <t>2021 forward</t>
  </si>
  <si>
    <t>Payer is looking into the issue</t>
  </si>
  <si>
    <t>Decrease in Dental members</t>
  </si>
  <si>
    <t>04.11.23 There’s a drop in member for dental coverage for Healthscope starting in July 2020 and upon checking, no dental claims are received either. We want to confirm that with the payer that they won’t be submitting dental eligibility and claims file.</t>
  </si>
  <si>
    <t>2020 Forward</t>
  </si>
  <si>
    <t>04.24.23 After confirming with payer regarding decrease in dental member. payer confirmed they no longer provide any data submission beyond what was delivered last year. ME020 value should be 'N'</t>
  </si>
  <si>
    <t>All LOB</t>
  </si>
  <si>
    <t>Mapping Issue</t>
  </si>
  <si>
    <t xml:space="preserve">An analysis related to a payer specific data issue discovered that values in PC006, PC899, PC203, PC205, and PC206 aren't correct. For PC006, it was mapped to PC899 and not the Integer substitution of the raw PC006 values. For PC899, PC203, PC205, and PC206, due to a mis-ordering between the source and target tables as part of data processing, the values are shifted between these fields. </t>
  </si>
  <si>
    <t>DSGv12 forward</t>
  </si>
  <si>
    <t>Member match rate</t>
  </si>
  <si>
    <t xml:space="preserve">It was discovered that 2023-07 to current, payer has ~20% in match rate between PC and ME data, which is significantly lower than previous months of ~90-100%. The reason is that there is a group number in PC006 that is included in PC files but not in ME files. The enrollment data for this group is currently submitted under another payer code. </t>
  </si>
  <si>
    <t>July 2023 forward</t>
  </si>
  <si>
    <t xml:space="preserve">Payer will resubmit the data for both PC and ME. CIVHC will work with the other payer to stop submitting the enrollment data for this group number. </t>
  </si>
  <si>
    <t>Member Match rate</t>
  </si>
  <si>
    <t xml:space="preserve">Examined the medical member match rate which dips down from 100% to 35% in January/February 2019. The match rate is brought back to between 79-99% starting in March 2019 with the exception of March and August 2020 where it's 0%. CIVHC to determine source of issue and communicate to payer. (P2) Payer to fix discrepancies </t>
  </si>
  <si>
    <t>March 2019-Dec 2021</t>
  </si>
  <si>
    <t>Duplicated Claims</t>
  </si>
  <si>
    <t xml:space="preserve">Claim lines containing duplicate Claim IDs have been found in the CO APCD which should be separate claims. Some of these have different member composite IDs and different service dates. </t>
  </si>
  <si>
    <t>2016-2023</t>
  </si>
  <si>
    <t>After further investigation, we identified that this scenario was happening primarily with one submitter family who was re-using old claim IDs. We will continue to monitor this. No action to take at this time.</t>
  </si>
  <si>
    <t>Missing Member Eligibility Records</t>
  </si>
  <si>
    <t>The total volume of claim for Jan 2024 in the portal is in normal range; however, 32% are duplicated records once the data is processed in the valid and DED views.</t>
  </si>
  <si>
    <t>Claim Submissions</t>
  </si>
  <si>
    <t>Rules and regulations around submitting claims for members that live in CO but have insurance from another state needs to be reviewed.
For example, one payer has thousands of members that reside in Colorado, but are being sitused from other state plans. CIVHC reporting for this situation is complicated as some of these members are excluded in reporting, some not submitted from payer, and some are submitted and included in reporting. Need clarification on how we should be reporting these numbers.</t>
  </si>
  <si>
    <t>All dates</t>
  </si>
  <si>
    <t xml:space="preserve">Story is under "082024_Compliance_CO Members with Non-CO Insurance" in Inspire Planner; 8/16 - meeting with payer regarding if they have to submit data for CO members that have insurance outside of CO -- unlikely that they will have to continue submitting data -- TBD if final
</t>
  </si>
  <si>
    <t>Multiple SSN</t>
  </si>
  <si>
    <t xml:space="preserve">When looking into a table that joined Member IDs and Member Composite IDs to SSNs there were multiple SSNs per Member ID found. There were also ~4,000 SSNs with no Member Composite ID. </t>
  </si>
  <si>
    <t>Decrease Member Macth Rate</t>
  </si>
  <si>
    <t>Low member match rate for this payer, decrease since 2021 and dropped gradually until below 65%. Mostly likely due to members missing from ME. Need to communicate with the payer, no overrides or explanation from the payers</t>
  </si>
  <si>
    <t>2021 Forward</t>
  </si>
  <si>
    <t>Per payer, this decrease is accurate and accurate one and not a result of an issue with the data or any adjustments made to the file</t>
  </si>
  <si>
    <t>DR Submitted Rebates/Break Outs</t>
  </si>
  <si>
    <t xml:space="preserve">During the 2024 Annual Drug Rebate file submission validation process, it was discovered that the Submitted Rebates including the submitted rebate break outs has significant % differences. </t>
  </si>
  <si>
    <t>2021-2023</t>
  </si>
  <si>
    <t>Medicaid/Commercial/Medicare</t>
  </si>
  <si>
    <t>Data Transition</t>
  </si>
  <si>
    <t>1/1/2023 - Current</t>
  </si>
  <si>
    <t>Incorrect Primary Insurance Indicator</t>
  </si>
  <si>
    <t>TM has notified multiple payers with this issue.CIVHC has touched base with some payers such as Aflac and Principle regarding blank Primary Insurance indictors, per both payers they do not have the means to report out on this data element. The additional payers were also contacted and indicated the same outside of 2.</t>
  </si>
  <si>
    <t>CHP</t>
  </si>
  <si>
    <t>May 2024 - Current</t>
  </si>
  <si>
    <t>Jan 2025 Release</t>
  </si>
  <si>
    <t>Service Provider Name</t>
  </si>
  <si>
    <t>11.22.24 TM In was discovered while working through submiiter override requests via the portal, for data element MC028 payer was to input a service provider first name when it is a 'Non - entity' = '2'. CIVHC reached out to payer to provide additional guidance.</t>
  </si>
  <si>
    <t>July - Current</t>
  </si>
  <si>
    <t xml:space="preserve">After communicating with the payer, payer stated 'For this servicing provider NPI our data notes this provider as a group entity. MC027 Service Provider Entity Type Qualifier = 2.  MC028 is NULL. 
Please note that the source of our data is our internal claim data repositories populated by claim and provider information which may not correlate with NPPES.' Payer si reporting as they have it in their system and CIVHC documenting the nuanced reporting around MC028. Will monitor
</t>
  </si>
  <si>
    <t>Incorrect Value/Blank Primary Insurance Indicator</t>
  </si>
  <si>
    <t>CIVHC has touched base with both payers and the payers have confirmed that ME028 is to indicate = 'Y'. Yes for them being the primary insurance. Both payers data to be remdiated to indicate as such</t>
  </si>
  <si>
    <t>Incorrect denied claim indicator</t>
  </si>
  <si>
    <t>We discovered payer is incorrectly reporting MC038B - Denied Claim Indicator = 1 (Yes, denied) on claim lines with a positive payment amount, resulting in the reported payment amounts to be NULLed in the production data base.</t>
  </si>
  <si>
    <t>x</t>
  </si>
  <si>
    <t>2021 - Current</t>
  </si>
  <si>
    <t>5.15: Submitter proposed logic for historical remediation of the issue. Will be discusing internally how to resolve for DSG v16 reporting.
Proposed remediation logic includes updating any denied claim line indicators to paid where a payment &gt;0 is reported. Due to the way submitter reports payments, it is possible that the full claim payment will be rolled up and reported on a single service line that could appear as an overpayment for the service and charged amount. This will be observed mostly with institutional (inpatient/outpatient) claims.
CIVHC meeting with payer 12.19.2024 to discuss appropriate reporting logic updates.</t>
  </si>
  <si>
    <t>Incorrect/Blank Primary Insurance Indicator</t>
  </si>
  <si>
    <t xml:space="preserve">It was discovered that the values for Y and N in ME028 - Primary Insurance Indicator are switched for the payer's ME data. </t>
  </si>
  <si>
    <t>2013 - Current</t>
  </si>
  <si>
    <t>Payer will resubmit the data</t>
  </si>
  <si>
    <t>Incorrect Mapping</t>
  </si>
  <si>
    <t>It was discovered that the Billing Provider NPI is mapped incorrectly for Professional claims in this payer's data. Moreover, the Billing Provider NPI is left NULL for DME claims, which it should be the same as the Service Provider NPI.</t>
  </si>
  <si>
    <t>March 2025 Release</t>
  </si>
  <si>
    <t xml:space="preserve">Commercial </t>
  </si>
  <si>
    <t>Offboarding</t>
  </si>
  <si>
    <t>Commercial Offboarding</t>
  </si>
  <si>
    <t>2022-Current</t>
  </si>
  <si>
    <t>CIVHC:Payer had a meeting and detemined that 11/22-Current MC files for data elemet would need to be corrected/resubmitted displaying -Amnts(when Mc038 = 22) rather than positive. If 0s are present via MC063 those are for capitation and correct per payer.</t>
  </si>
  <si>
    <t>Client/CIVHC</t>
  </si>
  <si>
    <t>Incorrect IPT</t>
  </si>
  <si>
    <t>2015-2024</t>
  </si>
  <si>
    <t xml:space="preserve">We have confirmation from the payer of the details for remediation. </t>
  </si>
  <si>
    <t>Low Member Match</t>
  </si>
  <si>
    <t>Jan 2024-Dec2024</t>
  </si>
  <si>
    <t>Payer came back to state that they are currently correcting ME and MC member match rate and also ensuring the fix applies to Oct 24 -Dec 24, will circle back to CIVHC</t>
  </si>
  <si>
    <t>Primary</t>
  </si>
  <si>
    <t>11.07.24 While working on another issue, we came across a few payers where their primary insurance indicator is not equal to Y or N as outlined in the DSG. Submitter has blank fields via this element and email correspondences have been sent to the submitter.</t>
  </si>
  <si>
    <t>2016-2020</t>
  </si>
  <si>
    <t>Per payer they are a stand alone dental carrier and this diled noes not apply and answerinf 'Y'=Yes or 'N;= No would be invalid and misrepresent data.</t>
  </si>
  <si>
    <t xml:space="preserve">Several of this payer's field mapping need to be updated. Firstly, MC077 - Billing Provider NPI and MC025 - Service Provider NPI for professional claims need to be pulled from the correct source fields. Secondly, other fields such as MC038C - Claim Line Type, MC061A - Unit of Measurement, and MC038A - COB/TPL Amount, etc. will be updated with available source fields. Updates will be applied to data 2016 forward. </t>
  </si>
  <si>
    <t>2016 to Current</t>
  </si>
  <si>
    <t>Issue Fixed</t>
  </si>
  <si>
    <t>May 2025 Refresh</t>
  </si>
  <si>
    <t>Yes</t>
  </si>
  <si>
    <t>Null Member ID</t>
  </si>
  <si>
    <t xml:space="preserve">It was discovered that due to the switch in Relationship Code, the DW Member ID assignment process were not able to assign member IDs to records of recent files for this payer. </t>
  </si>
  <si>
    <t>May 2024-Current</t>
  </si>
  <si>
    <t>Payer submitted January 2025 ME and MC files with correction and it is confirmed the Relationship Code has been switched back. However, we will need to wait until the files are ingested in the database and run through processes to assign member ID to the records to determine the validity. Then, timeline for resubmission can be established. PC Jan 2025 file is on hold due to other issues with the payer's PC source data. 
Update: January ME and MC files were reviewed and payer is ready for resubmission. However, due to national system migration and the overhaul of ME code, the resubmission will be postponed. 
Update: Payer is working on getting the resubmitted files in and pass intake by 7/15 for ingestion.</t>
  </si>
  <si>
    <t>September 2025 Refresh</t>
  </si>
  <si>
    <t>Denied Claim</t>
  </si>
  <si>
    <t xml:space="preserve">It was discovered that payer has a significant amount of denied claims in their data and the paid amount for these claims are non-zero. It leads to believe that there might be an issue with their denied claim indicator fields. </t>
  </si>
  <si>
    <t>Data remediation is scheduled in July</t>
  </si>
  <si>
    <t>July 2025 Refresh</t>
  </si>
  <si>
    <t>COB_TPL_Amount &gt; $0 for incorrect Claim Status Codes</t>
  </si>
  <si>
    <t>All Dates</t>
  </si>
  <si>
    <t>DSG16 Portal Updates</t>
  </si>
  <si>
    <t>Qty dispensed</t>
  </si>
  <si>
    <t>Potential issue with reported quantity for PC claims. Submitter offboarded in 2023. Need to reach out to payer to determine best logic to correct data.</t>
  </si>
  <si>
    <t>2019-2023</t>
  </si>
  <si>
    <t>Undetermined</t>
  </si>
  <si>
    <t>Need to perform additional anlaysis to determine impact and possible remediation solution.</t>
  </si>
  <si>
    <t>NA</t>
  </si>
  <si>
    <t>Schema update</t>
  </si>
  <si>
    <t xml:space="preserve">Existing fully denied claims views in the COAPCD schema will be removed and replaced with its own separate schema. Similarly, existing Include Substance Abuse (SA) claims views in the COAPCD schema will be removed and replaced with its own schema. </t>
  </si>
  <si>
    <t>CDT not reported</t>
  </si>
  <si>
    <t>CDT codes never reported. High percentage of missing CDT codes. Payer has been reached out to but no response 03/27</t>
  </si>
  <si>
    <t>Have reached out to payers about missing CDT  codes</t>
  </si>
  <si>
    <t>CDT codes never reported. High percentage of missing CDT codes. Payer states will start submitting CDT. Working on resubmission process.</t>
  </si>
  <si>
    <t>Payers with a smaller percentage of CDT codes missing. Aflac states they will be reporting CDT codes. Other payers no response.</t>
  </si>
  <si>
    <t>Pending -- reaching out to payers</t>
  </si>
  <si>
    <t>Claim Status Code</t>
  </si>
  <si>
    <t>May 2024 - October 2024</t>
  </si>
  <si>
    <t>TM Status email sent to payer to remind them to correct the MC 09/24 and 10/24 file submissions related to data element MC038 and to also ensure the correction of the status codes will apply to future file submissions. CIVHC to chk/review resolution to DQ issue.</t>
  </si>
  <si>
    <t>Member Composite ID</t>
  </si>
  <si>
    <t>Multiple member composite ids are associated under one member id. BR state this can happen if member has multiple plans and those plans overlap. From my understanding of the data they do not seem to overlap. Impact is minimal due to the size of the issue. This issue is related to Reference #267.</t>
  </si>
  <si>
    <t>There are approximately 70,000 member ids with this issue, but this applies to only .26% of the total member id count in the database.</t>
  </si>
  <si>
    <t>Medicaid/Medicare</t>
  </si>
  <si>
    <t>Missing data</t>
  </si>
  <si>
    <t xml:space="preserve">It was discovered that for Medicaid LOB, the count of claims and Allowed Amount in Pharmacy data decreased significantly. 
Payer had to switch source PC data back in May 2024 in order to have access to denied claims for submission. This new source system does not contain external Medicaid transactions like the old source system, hence, drop in volume.
Also, payer has issue with Medicare data where the new system does not maintain the same Claim ID. Hence, causing issue with versioning not working properly and all versions of the claims are kept. </t>
  </si>
  <si>
    <t xml:space="preserve"> </t>
  </si>
  <si>
    <t>Denied Claim Issue</t>
  </si>
  <si>
    <t xml:space="preserve">Analysis discovered that the payer's data have a couple of issues. 1: There is misalignment between MC038 - Claim Status, MC038B - Denied Claim Line Indicator and MC038C - Claim Line Type where their values to indicate denied claims aren't aligned. 2: There are records where there are positive MC063 - Paid Amount even though the claims are denied. </t>
  </si>
  <si>
    <t>March 2020 - Current</t>
  </si>
  <si>
    <t xml:space="preserve">Payer and CIVHC are working on the data correction plan. The payer's system does not have true denied claims, hence, zeroing out the paid amount might impact the overall roll up amounts. Payer has recommended that the data remediation needs to be split into 3 groups:
- 2024 forward: This is after the payer has a versioning overhaul. The data remediation is straight forward and MC063 needs to be set to 0 when MC038B = 1
- March 2020 - Dec 2023: This is prior to the versioning overhaul. Payer recommended that the payment remains the same amount. CIVHC requested clarification what the payer reported in MC063 since if these are truly individual lines for services rendered and payment denied, then payment amount should reflect it.
- Prior to March 2020: This is prior to DSG v11 which MC038B didn't exist to identify denied claims in CO APCD. This issue is applicable to all payers and not just this payer. For now, we will just document this issue. </t>
  </si>
  <si>
    <t xml:space="preserve">There are a couple of issues with the payer's PC claim versioning:
1. Due to the inability to maintain PCCN of the payer's claim system, original and updates of claims do not have the same PCCN. Hence, payer cannot follow CO APCD's standard method of claim versioning. 
2. Payer discovered that they have not been submitting Original claims. </t>
  </si>
  <si>
    <t>June 2021-Current</t>
  </si>
  <si>
    <t>Low Member Match rate</t>
  </si>
  <si>
    <t>Jan 2024 - Dec 2024</t>
  </si>
  <si>
    <t>03/2025 Payer currently working to correct the low member match rate between ME/MC file submission.</t>
  </si>
  <si>
    <t>Denied Claim Indicator</t>
  </si>
  <si>
    <t>March 2022 - Nov 2022</t>
  </si>
  <si>
    <t>Per the payer and additional analysis. 'The Company agrees that the value in MC063 paid amount should be &lt;0 when the denied claim indicator (MC038B) has a value of 1.  The Company previously recognized the inconsistency and file submissions from November 2022 forward reflect the expected value. ' The discrepancy is present via 03/22 - 10/22 since the count of this relatively low and the current submitted data from this payer is correct so far will document for now.</t>
  </si>
  <si>
    <t>RAE Indicator</t>
  </si>
  <si>
    <t>July 2025- Current</t>
  </si>
  <si>
    <t>03.13.25 Research in progress in relation to the RAEs, CIVHC to send out communication to payers as well as taking this under review, this will affect APM annual files and ME files</t>
  </si>
  <si>
    <t>CIVHC/Payer</t>
  </si>
  <si>
    <t>May 2024- Current</t>
  </si>
  <si>
    <t> TM Payer responded regarding MC038B indicator stating "We have corrected all issues with our MC file and have submitted a current production version with September’s data. CIVHC conducted an additional analysis and the element has been corrected</t>
  </si>
  <si>
    <t xml:space="preserve">Analysis found that there are multiple member composite IDs (person IDs) associated with the same member ID. The issue is due to slight difference in the member information for the same member ID that causes the process to split the member composite IDs. However, the issue only makes up 0.26% of all member IDs. This issue is related to Reference #255. </t>
  </si>
  <si>
    <t xml:space="preserve">Since the impact is minimal, there is no anticipated resolution. </t>
  </si>
  <si>
    <t>Line of Business Person</t>
  </si>
  <si>
    <t xml:space="preserve">The LOB_Med_Person field seems to be calculated on pharmacy eligibility rather than medical eligibility. The LOB_Med_Person = 1 despite the relevant record (where primary insurance indicator = Y and medical coverage flag = Y) show commercial coverage. Impact could affect community dashboard, primarily CHP+ refiniements.
</t>
  </si>
  <si>
    <t>Could be 2014 to know</t>
  </si>
  <si>
    <t>Denied Claims</t>
  </si>
  <si>
    <t>CIVHC found 1,674 claims with MC038B as '1'/Denied and MC063 Paid Amount &gt; 0 for this submitter. The Paid Date range for these claims is March 2020 - October 2024. The total Paid Amount for these claims is around $2 million. Pharmacy data was also checked and there are no denied claims issues present; Payer confirmed issue and provided logic to correct data. This is being scheduled for July DW Release.</t>
  </si>
  <si>
    <t>March 2020 - October 2024</t>
  </si>
  <si>
    <t>Payer provided logic to correct issue. Data Remediation scheduled for July DW release.</t>
  </si>
  <si>
    <t>July 2025 Release</t>
  </si>
  <si>
    <t>Medicare/Medicaid</t>
  </si>
  <si>
    <t xml:space="preserve">CIVHC was informed by payer that their Medicare's submission volume increases due to a source change that cause Medicare true-ups to be included in the files. 70% of these activities doesn’t affect what they report to CIVHC on the PC claim file because it involves changes to data elements they don’t use when they generate the PC extract (such as prescribing provider's license number or address, patient name, address, contact info). In this case, had their claim versioning been working properly, they would have detected the previous claim, but the True-Up adjustments would not have triggered a new version because nothing they care about changed. In the other 30%, the True-Up can lead to an adjustment to an existing claim, usually on a member’s copay or the total cost of the drug. Those they would need to send to CIVHC as a revision to the claim. Additionally, due to the source change, their PC004 does not retain its value and adjustments made to an existing claim would create a new PCCN. Payer is working on linking the two systems in order to maintain the original PCCNs in all versions of the claims. </t>
  </si>
  <si>
    <t>May 2024 - December 2024</t>
  </si>
  <si>
    <t>Payer</t>
  </si>
  <si>
    <t>COB Amount</t>
  </si>
  <si>
    <t>CIVHC reached out to payer for review</t>
  </si>
  <si>
    <t>Non CO Plans</t>
  </si>
  <si>
    <t xml:space="preserve">It was discovered that the payer submit data for CO residents regardless of where the plan is issued. The rule stated that only CO residents with CO plans should be submitted to the CO APCD. </t>
  </si>
  <si>
    <t>2019 forward</t>
  </si>
  <si>
    <t xml:space="preserve">Payer is working on giving CIVHC the counts of CO plans vs. non-CO plans. They are also working on TEST files with non-CO plans removed for CIVHC's review. 
Update: Per discussion internally and with the payer, the member population in the submission will remain the same. The issue will be revisited once CIVHC has more guidance on the matter. </t>
  </si>
  <si>
    <t xml:space="preserve">CIVHC
</t>
  </si>
  <si>
    <t>Claim IDs with both Primary and Secondary Line-Level Claim Status Codes</t>
  </si>
  <si>
    <t xml:space="preserve">While working on the COB Logic investigation, we found that there are around 900,000 claims that have lines with both Primary and Secondary Claim Status Codes (MC038 of '01' and '02). It is our understanding that one Claim ID cannot have multiple lines with both a primary and secondary claim status. Further investigation is needed to determine if these claims are showing inaccurate payment amounts in the Header views due to payment rollups. </t>
  </si>
  <si>
    <t>2012 - Present</t>
  </si>
  <si>
    <t>COB Reporting Anomolies</t>
  </si>
  <si>
    <t xml:space="preserve">It was discovered that several payers are reporting claims with that contain both COB and non-COB lines with different claim status codes. Those that are submitted with incorrect MC005A and/or MC005 are affecting claim versioning and the rollup to the Header Level. There are 309,000 medical claims in the Header view with MC038 Claim Status Code of '01'/Primary and a positive COB amount. The majority of these are for Medicaid LOB. There are 159,000 Dental claims in the Header view with MC038 Claim Status Code of '01'/Primary and a positive COB amount. The majority of these are for Commercial LOB. There are about 9,000 claims in the Vision Header with MC038 Claim Status Code of '01'/Primary and a positive COB amount. The majority of the vision claims are for Medicaid. </t>
  </si>
  <si>
    <t>Medical and Dental: 2015 to Present
Vision: 2024</t>
  </si>
  <si>
    <t>CIVHC determined that we will not be working with specific payers to correct COB submissions due to differences in how they submit. Other issues associated with COB payments will be addressed at a payer level if needed.</t>
  </si>
  <si>
    <t>Colorado Option Indicator Issue</t>
  </si>
  <si>
    <t>January 2024 - January 2025</t>
  </si>
  <si>
    <t>Primary Insurance Indicator</t>
  </si>
  <si>
    <t xml:space="preserve">It was discovered that payer defaulted ME028 - Primary Insurance Indicator as 'N' for Eligibility Year from 2018 to 2023. 
Further research and discussion with the payer discovered that 2024 and 2025 ME data is also problematic. </t>
  </si>
  <si>
    <t>2018-Forward</t>
  </si>
  <si>
    <t xml:space="preserve">Payer is working on a Xwalk for the records that need ME028 updated from 'N' to 'Y'. 
Update: The Xwalk was submitted and reviewed by CIVHC. Additional questions sent to the payer and they are doing their investigation. 
Update: The investigation identified issue with the original Xwalk files. Updated ones were submitted and ready for another review by CIVHC. Once done, the Xwalk is ready to be applied to the data remediation. 
Update: Updated Xwalk has been submitted. CIVHC provided payer with the new ME028 distribution and payer confirmed the accuracy. The data remediation is to be scheduled in a release. </t>
  </si>
  <si>
    <t>Member_Age_Years</t>
  </si>
  <si>
    <t>5/6/2025: This has been implemented during the Apr/May 2025 release and has passed QC. Also, instead of using DATEDIFF days divided by 365, we used "age_in_years" for the calculation.</t>
  </si>
  <si>
    <t>May 2025 Release</t>
  </si>
  <si>
    <t>Paid Dates of 7/2021 - present</t>
  </si>
  <si>
    <t xml:space="preserve">CIVHC and payer have met numerous times and have come to an agreement on resubmission guidelines. See WI for more details. </t>
  </si>
  <si>
    <t>November 2025 Refresh</t>
  </si>
  <si>
    <t>All Medical</t>
  </si>
  <si>
    <t>Vision Claim Indicator Issues</t>
  </si>
  <si>
    <t>Paid Dates of May 2024 - March 2025</t>
  </si>
  <si>
    <t>September 2025 DW Release</t>
  </si>
  <si>
    <t>COB</t>
  </si>
  <si>
    <t xml:space="preserve">Internal analysis and discussion with the payer discovered a couple of things. Firstly, payer submitted positive COB amount in 2022 data on claims with claim status of '01' - Processed as Primary instead of '02' - Processed as Secondary. Secondly, the COB has mapping issue and hence, 2023 data forward, the COB amount has not been populated. </t>
  </si>
  <si>
    <t>2022 forward</t>
  </si>
  <si>
    <t xml:space="preserve">Payer has agreed to resubmit 2022 forward data to:
1. correct the claim status from '01' to '02' for lines with positive COB.
2. Correct mapping issue of COB in 2023 data forward to populate the value. </t>
  </si>
  <si>
    <t>Capitated Service Indicator</t>
  </si>
  <si>
    <t> After conducting an analysis CIVHC has found thE payer  has reported 'U'=Unknown via MC206 Capitation Indicator field, the affected period of time is 11/22-current. A correspondence was sent to the payer after wards a meeting was set with them to further discuss.</t>
  </si>
  <si>
    <t>2022-CURRENT</t>
  </si>
  <si>
    <t>11/2024 - 01/2025</t>
  </si>
  <si>
    <t>Response has been received from Aetna on 05/16, reviewing comments to follow up with next steps.</t>
  </si>
  <si>
    <t>Mismatched Colorado Option Indicator</t>
  </si>
  <si>
    <t>This is related to Parent WI - 008969. Analysis found that payer has 20 HIOS Plan IDs that should have an ME149 Colorado Option Indicator of 'N' to match what the Division of Insurance expects. In the COAPCD, these HIOS Plan IDs have members with an incorrect ME149 indicator of 'Y'. Remediation of data is necessary to correct ME149 for Eligibility Dates between January 2024 and October 2024. LW will check November 2024 - March 2025 ME data once ingested to see if payer corrected this issue as they indicated.</t>
  </si>
  <si>
    <t>1/2024 - 10/2024</t>
  </si>
  <si>
    <t>This is scheduled for remediation in the September 2025 DW Release</t>
  </si>
  <si>
    <t>Exclusion of Adjusted and Denied Medical Claims</t>
  </si>
  <si>
    <t xml:space="preserve">During the investigation into COB claims, it was discovered that this payer did not send adjusted or denied claims to the COAPCD while they were an active submitter. As a result, the COAPCD is missing original claims, adjustments on original claims, and denials on original claims. Their claims also don't follow our standard claim versioning and that resulted in further issues with the claims we do have in the COAPCD. These issues are significant and have resulted in inaccurate payment amounts in the production views of the data warehouse. </t>
  </si>
  <si>
    <t>Paid Dates 2017-2023</t>
  </si>
  <si>
    <t xml:space="preserve">CIVHC met with payer to discuss this issue and determined that the only way to fix the data is with a data resubmission of MC claims for Paid Dates 2017 - 2023. They stopped submitting claims in 2022 but continued to submit runout claims until 3/2024. They will pull their data by Service Start Date to ensure that they are correcting all claims and then submit the data to us filtering by Paid Date Year to align with the ingestion standards. This resubmission will be a full replacement of all data in the COAPCD for this time period. </t>
  </si>
  <si>
    <t xml:space="preserve">This is a data observation for the valid claims with both a primary and secondary claim status. See Reference Number 279 for information re fix of claims with multiple claim status' that are not valid </t>
  </si>
  <si>
    <t>Incorrect Line Number (MC005)</t>
  </si>
  <si>
    <t>In 2021, this payer went through a system conversion, migrating from a Legacy version to a new version for their data warehouse. While researching a different issue, this payer's analysts conducted a deep dive into the APCD data. They noticed that the MC005 Line Number column is being sent over inaccurately to the COAPCD. The source for this in the new system is called 'Claim Line Row Number' but MC005 should have been sourced from something called 'Claim Line HCC ID'. These two data elements are very different in their system. For example, let’s say a claim has 5 lines on it and Claim Line HCC #1 is at the bottom, the COAPCD would see this as Line #5. This boils down to a sorting issue, but there is a high likelihood that data sent to COAPCD has the wrong line numbers. This probably affects the claim versioning logic that we use in the COAPCD.</t>
  </si>
  <si>
    <t>Paid Dates of 7/2021 - March 2025</t>
  </si>
  <si>
    <t>COB/TPL</t>
  </si>
  <si>
    <t>During submitter override review via the submitter portal this payer submitted an override for element MC038A COB. This valudaton chks for a valid COB/TPL amount and the payer was below the passing threshold. &gt;0 values were present when the expectation is for MC038 = 0 when MC038 is in 19 20 21</t>
  </si>
  <si>
    <t>Per the payer their stated reasoning:We submit COB amounts for claims we process as secondary. No amount is included for primary claims, as we have previously done. Checking the validation report for past claims, the file is being sent as it always has been.</t>
  </si>
  <si>
    <t>Code Overhaul</t>
  </si>
  <si>
    <t xml:space="preserve">Due to a gradual migration to a national system, the existing payer's membership system has been experiencing issues with data. Payer has been performing patches to the reports pulled in order to address the issues. However, it was decided that a code overhaul for ME is needed. Since MC and PC are pulled based on ME code, there will be updates in MC and PC as well. </t>
  </si>
  <si>
    <t>April 2025 Forward</t>
  </si>
  <si>
    <t xml:space="preserve">CIVHC and data vendor will review April and May 2025 data to determine the accuracy of the updated code. </t>
  </si>
  <si>
    <t>Relationship Code</t>
  </si>
  <si>
    <t xml:space="preserve">This task reviews the relationship code mapping between payer's source data and DSG's Relationship code values to confirm accuracy. </t>
  </si>
  <si>
    <t>CIVHC is working on reviewing the relationship code mapping</t>
  </si>
  <si>
    <t>Monetary fields</t>
  </si>
  <si>
    <t xml:space="preserve">Along with ref #227, we discovered that due to the nature of the payer and LOB, monetary fields are reported with $0 charge, paid and member liability amounts. </t>
  </si>
  <si>
    <t>Commercial, Dental</t>
  </si>
  <si>
    <t>Medical and Dental Denied Claims Issue</t>
  </si>
  <si>
    <t xml:space="preserve">This payer has a large percentage of fully denied medical claims in the MC Valid table, which is affecting their DED data. The following was found for this payer: When Claim Status Code = 1 (Original), Denied Claim Indicator = 2 (Not Denied) and Paid Amount of $0, there are 64 distinct claims between 2020-2023 Paid Dates. We would expect this count to be 0. When Claim Status Code = 1 (Original), Denied Claim Indicator = 1 (Denied) and Paid Amount of &gt; $0, there are 60,344 distinct claims between 3/2020 - 4/2024 Paid Dates. We would expect this count to be 0.  Of these 60,344 claims, 45,219 are dental and the rest are commercial.
Currently, 45% of all medical claims are flagged as fully denied. Payer corrected their denied claims issues for medical claims after 5/2024 because there was straightforward logic to remediate the data. The payer is working to determine how to fix the medical denied claims prior to DSG15 (Paid Dates of 1/2020 - 4/2024). </t>
  </si>
  <si>
    <t>1/2020 - 4/2024 Paid Dates</t>
  </si>
  <si>
    <t>Payer is working to determine how to fix affected data</t>
  </si>
  <si>
    <t>$0 monetary reporting issue</t>
  </si>
  <si>
    <t>Payer receives claims from providers for service lines billed with $0, resulting in $0 paid and member liability amount. This is problematic since our business rules processes entire claims with $0 charge, paid, member liabilty such that they are not included in the final valid set of data. This means that utilization for services would be missed in the DED production views used for reporting analytics.</t>
  </si>
  <si>
    <t>2012 - current</t>
  </si>
  <si>
    <t>After additional investigation, we discovered that this issue is reported at the claim line level and not claim header level, thus these claims are being included in the valid set of data. We will continue to monitor this across the APCD to determine if any reporting modification is needed to be able to review these claims in the DED production views.</t>
  </si>
  <si>
    <t xml:space="preserve">The member match rate between MC and ME files gradually drop in recent submissions, from 100% in January 2024 to 90% in December 2024 to 83% in March 2025. Part of the issue is due to the missing Insurance Group/Policy Number in the ME files, but not all. </t>
  </si>
  <si>
    <t>2024 - Current</t>
  </si>
  <si>
    <t xml:space="preserve">CIVHC reached out to payer with the information and examples of MC004s for the missing members to review. Per payer. they identified a coding error that is inadvertently removing certain records from our Colorado APCD eligibility files. Any individual who was newly effective after 5/31/2024 has not been included in our eligibility data. This error does not apply to our claims files – only the eligibility files. Payer is updating May 2025 ME file with the correction. Once ingested and reviewed, payer will work on resubmission of historical files. </t>
  </si>
  <si>
    <t>Dental Coverage Flag Misalignment with Dental Claims</t>
  </si>
  <si>
    <t>While reviewing the 'Dental Member and Record Counts by Paid Date' Quality Dashboard, it was noticed that there were a couple of payers that had Members with Dental Eligibility, but no Dental Claims. ME020_Dental_Coverage_Flag is required in ME files, and can either by 'Y', 'N', or '3'(Unknown). Based on the DSG, ME020 should correspond to coverage provided by that payer code associated with the member record. If a member has coverage through a separate entity, the payer should submit 'N' for that member eligibility record. A payer should submit 'Y' if that carrier provides coverage. 
There are currently 59 payer codes that have Member Composite IDs with ME020 = 'Y'. 39 of these are specified as non-dental payers in the DIM_Payers table. There are currently 41 payer codes that have dental claims in the COAPCD (MC claims with MC209_Dental_Claim_Indicator of 'Y'). Of these, 21 are noted as non-dental payers. 
Analysis was conducted to determine if any payer codes should be investigated further in relation to their Dental Coverage Flag. There are 21 payer codes that have members with ME020 of 'Y', but no dental claims. There is also 1 payer code with dental claims and no members with dental coverage.</t>
  </si>
  <si>
    <t>CIVHC is reviewing results internally to determine if any payers should be looked at more in depth</t>
  </si>
  <si>
    <t>Bad Claims Issues Caused by Duplicate Claim IDs from Multiple Files</t>
  </si>
  <si>
    <t>May - August 2024</t>
  </si>
  <si>
    <t>Research was conducted and it was determined that the resubmitted files were intended to replace the original (V1) files. This is being scheduled in an upcoming release</t>
  </si>
  <si>
    <t>Old Claims</t>
  </si>
  <si>
    <t xml:space="preserve">It was discovered that the payer has some significantly old claims in their Jan 2023 MC file </t>
  </si>
  <si>
    <t>CIVHC and Data Vendor is determining a solution route</t>
  </si>
  <si>
    <t>Denied Claim Business Rule</t>
  </si>
  <si>
    <t>As part of DSG v16, MC038B - Denied Claim Line Indicator's valid values are updated from 1 and 2 to 'Y' and 'N to avoid confusion in mapping. The business rule needs to be updated to addess this change in denied claim processing.</t>
  </si>
  <si>
    <t>May 2025 Forward</t>
  </si>
  <si>
    <t xml:space="preserve">Business rule change request form is filled out and can be reviewed by data vendor. </t>
  </si>
  <si>
    <t>DSG v16 Value update</t>
  </si>
  <si>
    <t xml:space="preserve">As part of DSG v16, MC038B - Denied Claim Line Indicator's valid values are updated from 1 and 2 to 'Y' and 'N to avoid confusion in mapping. A data remediation needs to be performed to normalize the values to avoid having 4 values in COAPCD database. </t>
  </si>
  <si>
    <t xml:space="preserve">Data remediation form is filled out and can be reviewed by data vendor. </t>
  </si>
  <si>
    <t>Dental 0% Member Match Rate</t>
  </si>
  <si>
    <t xml:space="preserve">The dental match rate has been at 0% for records between Jan 2019 to Apr 2024 paid dates. We found that a couple key identifiers don't match between claims and eligibility data caused by a resubmission from Jan 2024 to fix a decimal point issue (W-006644). The submitter discovered that they have been populating incorrect values for MC008/ME009 as well as for MC009/ME010. A resubmission is required to correct those values. The claims themselves are not affected, only the eligibility records. </t>
  </si>
  <si>
    <t>January 2019 - April 2024</t>
  </si>
  <si>
    <t>Employer Tax ID</t>
  </si>
  <si>
    <t>25.04 extract 411 request for explanation of Members with Market Category = IND and also having a value in the Employer Tax ID field. We found payers are submitting an 'Employer tax id' on individual plans bought on the Colorado Exchange. For these members, the employer tax id appears to be a program identifier, ME032.</t>
  </si>
  <si>
    <t> After conducting a DQ analysis on the payers  denied claim indicator it has been discovered that MC063 Paid Amount &gt; 0 when MC038 = '1'= Denied and/or MC038B = '04' Denied for the affected time period of 01/2019 - 01/2025( for MC038B = '04' 05/24, 07/24-09/24, 11/24, and 01/25).</t>
  </si>
  <si>
    <t>01/2019-01/2025</t>
  </si>
  <si>
    <t> Per payer when MC038 is denied then MC038 should also be 01 for denied rather than 02. Ok to move forward with remediation for historical data. CIVHC chkd regular monthly files and those are correct.
when MC038 = '04' Denied
and MC038B = '01'Denied then MC063=0''</t>
  </si>
  <si>
    <t>File Types Affected</t>
  </si>
  <si>
    <t>Date Issued Indentified</t>
  </si>
  <si>
    <t>Issue Category</t>
  </si>
  <si>
    <t>Low medical claims-member match rate due to transition from Medicare HICN to MBI identifier. This payer has approximately 140,000 medical members per month.</t>
  </si>
  <si>
    <t>December 2017 - July 2018</t>
  </si>
  <si>
    <t>CIVHC worked with this submitter to connect the link across time using a crosswalk.</t>
  </si>
  <si>
    <t xml:space="preserve">Yes </t>
  </si>
  <si>
    <t>July 2019 DW Release</t>
  </si>
  <si>
    <t>Low volume of pharmacy claims. This payer has approximately 100,000 pharmacy members per month.</t>
  </si>
  <si>
    <t>December 2018</t>
  </si>
  <si>
    <t xml:space="preserve">Pharmacy PMPM increase in December 2016  for just one month due to dip in membership to 120,000. This payer has approximately 270,000 members per month. </t>
  </si>
  <si>
    <t>December 2016</t>
  </si>
  <si>
    <t xml:space="preserve">CIVHC is working with this submitter to improve the December 2016 data. </t>
  </si>
  <si>
    <t>Missing January - April 2019 medical claims. This payer has approximately 4,000 medical members per month.</t>
  </si>
  <si>
    <t>January - April 2019</t>
  </si>
  <si>
    <t>Low  volume</t>
  </si>
  <si>
    <t>May 2018 DW Release</t>
  </si>
  <si>
    <t>Drop in pharmacy members for Insurance Product Type codes (ME003) HM, 12, 13, SF in December 2016. This payer has approximately 240,000 pharmacy members per month.</t>
  </si>
  <si>
    <t xml:space="preserve">CIVHC is working with the payer to resubmit. </t>
  </si>
  <si>
    <t>An estimated 2-3.5% of claims are being excluded because of limitations in this payer's custom versioning logic. This payer has approximately 35,000 members per month.</t>
  </si>
  <si>
    <t>CIVHC will make adjustments to custom versioning logic used for this submitter.</t>
  </si>
  <si>
    <t>Increasing NULL Member IDs in member eligibility starting in August 2018 with approximately 4k NULL Member IDs and increasing steadily to 22k in June 2019. In June 2019, it affects approximately 10% of eligibility records for this payer. This payer has approximately 230,000 members per month.</t>
  </si>
  <si>
    <t>August 2018 - Present</t>
  </si>
  <si>
    <t>CIVHC is investigating to determine if changes need to be made to custom Member ID logic for this submitter.</t>
  </si>
  <si>
    <t>Insurance/IPT</t>
  </si>
  <si>
    <t xml:space="preserve">APCD users cannot rely on the PC003 Insurance Product Type code values being submitted and therefore also cannot rely on the Line of Business. This payer has approximately 35,000 members per month.  </t>
  </si>
  <si>
    <t>2015 - 2019</t>
  </si>
  <si>
    <t>CIVHC is working with the submitter to determine if a data remediation is possible or if resubmissions will be necessary.</t>
  </si>
  <si>
    <t xml:space="preserve">APCD users cannot rely on the PC003 Insurance Product Type code values being submitted and therefore also cannot rely on the Line of Business. This payer has approximately 20,000 members per month.  </t>
  </si>
  <si>
    <t xml:space="preserve">APCD users cannot rely on the PC003 Insurance Product Type code values being submitted and therefore also cannot rely on the Line of Business. This payer has approximately 6,000 members per month.  </t>
  </si>
  <si>
    <t xml:space="preserve">This issue did not impact this payer code. This was an administrative error adding this issue to the discovery log. </t>
  </si>
  <si>
    <t xml:space="preserve">APCD users cannot rely on the PC003 Insurance Product Type code values being submitted and therefore also cannot rely on the Line of Business. This payer has approximately 30 members per month.  </t>
  </si>
  <si>
    <t>Missing some of their non-ERISA self-funded employer data.</t>
  </si>
  <si>
    <t>2016 - 2019</t>
  </si>
  <si>
    <t>Submitter will provide missing data.</t>
  </si>
  <si>
    <t>Submitter</t>
  </si>
  <si>
    <t>Missing reporting or proper identification of Medicaid CHP+ member data in Insurance Product Type code fields (ME003, MC003, PC003).</t>
  </si>
  <si>
    <t>Missing medical claims and eligibility. This payer has  approximately 2,600 medical members per month.</t>
  </si>
  <si>
    <t>Missing data were submitted.</t>
  </si>
  <si>
    <t>Data were resubmitted to include the identification of CHP+ members. Additionally, other Insurance Product Type codes were recoded to better align with CIVHC expectations.</t>
  </si>
  <si>
    <t>Coverage Flag</t>
  </si>
  <si>
    <t xml:space="preserve">Medical and dental coverage flags were transposed. </t>
  </si>
  <si>
    <t xml:space="preserve">This payer is resubmitting the affected month of data. </t>
  </si>
  <si>
    <t>Continuous Eligibility</t>
  </si>
  <si>
    <t xml:space="preserve">Unexpected drop in eligibility. </t>
  </si>
  <si>
    <t xml:space="preserve">This payer has been excluding fee for service claims in 2016 - present. </t>
  </si>
  <si>
    <t xml:space="preserve">This payer is submitting a supplemental file with the previously excluded claims. </t>
  </si>
  <si>
    <t>September 2023 DW release</t>
  </si>
  <si>
    <t>The Insurance Product Type fields (ME003 &amp; MC003) were incorrectly coded. This payer has approximately 125,000 medical members per month. Additional information is available from CIVHC.</t>
  </si>
  <si>
    <t>October 2015 - February 2019</t>
  </si>
  <si>
    <t>CIVHC worked with this submitter to identify a data remediation solution not requiring resubmission.</t>
  </si>
  <si>
    <t>Missing medical claims. This payer has approximately 300,000 medical members per month.</t>
  </si>
  <si>
    <t>October 2016, December 2016, April - July 2017, October 2017 - January 2018, March 2018</t>
  </si>
  <si>
    <t xml:space="preserve">Missing January - February 2019 pharmacy claims and February 2019 medical claims. This payer has approximately 8,500 members per month.  </t>
  </si>
  <si>
    <t>January - February 2019</t>
  </si>
  <si>
    <t>Missing February 2019 medical claims. This payer has approximately 2,600 medical members per month.</t>
  </si>
  <si>
    <t>February 2019</t>
  </si>
  <si>
    <t xml:space="preserve">Missing medical claims and eligibility. This payer has approximately 2,500 medical members per month. </t>
  </si>
  <si>
    <t>March - April 2019</t>
  </si>
  <si>
    <t>The Provider Network Indicator (MC207) field is not populated well. In 2017, 39% of claim lines have an "Unknown" status. Broken down by line of business: Commercial 44%, Medicare Advantage 57%, Medicaid 4%, Medicare does not provide this field. Additional information is available from CIVHC.</t>
  </si>
  <si>
    <t>See Reference Number 31 for most recent information</t>
  </si>
  <si>
    <t>Lack of inpatient and outpatient claims in the January - October 2015 data. This payer has approximately 35,000 medical members per month.</t>
  </si>
  <si>
    <t>January - October 2015</t>
  </si>
  <si>
    <t>Fall 2017</t>
  </si>
  <si>
    <t>Y</t>
  </si>
  <si>
    <t>Missing March 2017 pharmacy claims. This payer has approximately 17,000 pharmacy members per month.</t>
  </si>
  <si>
    <t>March 2017</t>
  </si>
  <si>
    <t>Spring 2018</t>
  </si>
  <si>
    <t>Missing pharmacy claims. This payer has approximately 20,000 pharmacy members per month.</t>
  </si>
  <si>
    <t>October 2018</t>
  </si>
  <si>
    <t>Spring 2019</t>
  </si>
  <si>
    <t>Missing March 2016 - March 2017 pharmacy claims due to lack of claim version number. This payer has approximately 90,000 pharmacy members per month.</t>
  </si>
  <si>
    <t>March 2016 - March 2017</t>
  </si>
  <si>
    <t>Summer 2017</t>
  </si>
  <si>
    <t>Missing March 2016 - March 2017 pharmacy claims due to lack of claim version number. This payer has approximately 1,000 pharmacy members per month.</t>
  </si>
  <si>
    <t>Missing 2014 - 2017 dental claims because Member ID is NULL. This payer has approximately 140,000 dental members.</t>
  </si>
  <si>
    <t>2014 - 2017</t>
  </si>
  <si>
    <t>Inflated Claim Counts</t>
  </si>
  <si>
    <t xml:space="preserve"> February 2017 pharmacy claim counts are inflated due to an overlap in reporting from vendors. This payer has approximately 1,400,000 members per month.</t>
  </si>
  <si>
    <t>February 2017</t>
  </si>
  <si>
    <t>Fall 2018</t>
  </si>
  <si>
    <t>January 2017 medical claim counts are inflated due to an overlap in reporting from vendors. This payer has approximately 1,400,000 members per month.</t>
  </si>
  <si>
    <t>January 2017</t>
  </si>
  <si>
    <t>Reversals</t>
  </si>
  <si>
    <t>High rate of reversals and resubmitted claims for service dates from 2010 - 2018. Working with payer to better understand what is happening. This payer has approximately 1,400,000 members per month currently. Additional information is available from CIVHC.</t>
  </si>
  <si>
    <t>2010 - 2018</t>
  </si>
  <si>
    <t>Duplicate Claims</t>
  </si>
  <si>
    <t>Potential duplication of 5% of payer's claims, a total of approximately 5,000,000 claims.</t>
  </si>
  <si>
    <t>Missing medical claims. This payer has approximately 1,400,000 members per month.</t>
  </si>
  <si>
    <t>July - August 2018</t>
  </si>
  <si>
    <t>Winter 2018</t>
  </si>
  <si>
    <t>Invalid Date of Birth</t>
  </si>
  <si>
    <t>There are approximately 21 million medical claim records with invalid (&lt;1/1/1900) dates of birth. The issue was remediated by making use of the information in the eligibility data. Additional information is available from CIVHC.</t>
  </si>
  <si>
    <t>2008 - 2016</t>
  </si>
  <si>
    <t>Winter 2019</t>
  </si>
  <si>
    <t xml:space="preserve">Primary Insurance Indicator </t>
  </si>
  <si>
    <t>The number of members with the primary insurance indicator marked as "Yes" decreased and "No" increased significantly. This payer has approximately 26,000 medical members per month.</t>
  </si>
  <si>
    <t>Low Medical &amp; Pharmacy Member Match Rate</t>
  </si>
  <si>
    <t>Low medical and pharmacy member match rate due to inconsistent interfile identifiers. This payer has approximately 26,000 medical and pharmacy members.</t>
  </si>
  <si>
    <t>October 2013 - December 2015</t>
  </si>
  <si>
    <t>Decrease in Medicare PMPM and increase in Medicare Advantage PMPM. This payer has approximately 26,000 medical members.</t>
  </si>
  <si>
    <t>March - May 2018</t>
  </si>
  <si>
    <t>Missing April 2012 medical claims data. This payer has approximately 80,000 medical members per month in 2012.</t>
  </si>
  <si>
    <t>April 2012</t>
  </si>
  <si>
    <t>Low Medical Member Match Rate</t>
  </si>
  <si>
    <t>Low medical member match rate due to inconsistent interfile identifiers. This payer has approximately 26,000 medical members per month.</t>
  </si>
  <si>
    <t>Summer 2018</t>
  </si>
  <si>
    <t>The number of members with the primary insurance indicator marked as "Yes" decreased and "No" increased significantly. This payer has approximately 37,000 medical members per month.</t>
  </si>
  <si>
    <t>Decrease in Medicare PMPM and increase in Medicare Advantage PMPM. This payer has approximately 37,000 medical members.</t>
  </si>
  <si>
    <t>Low medical and pharmacy member match rate due to inconsistent interfile identifiers. This payer has approximately 37,000 medical and pharmacy members.</t>
  </si>
  <si>
    <t>Low medical member match rate due to inconsistent interfile identifiers. This payer has approximately 37,000 medical members per month.</t>
  </si>
  <si>
    <t>Claims were incorrectly being identified as reversals in some situations and under reported in others. This payer has approximately 660,000 medical members per month.</t>
  </si>
  <si>
    <t>High volume (over 50%) of inpatient claims have an allowed amount greater than charge amount. This payer has approximately 660,000 medical members per month. Additional information is available from CIVHC.</t>
  </si>
  <si>
    <t>2017 - 2018</t>
  </si>
  <si>
    <t>Missing January and February pharmacy claims data. This payer has approximately 1,000 pharmacy members per month.</t>
  </si>
  <si>
    <t>January - February 2017</t>
  </si>
  <si>
    <t>Winter 2017</t>
  </si>
  <si>
    <t>Line of Business Assignment</t>
  </si>
  <si>
    <t xml:space="preserve">A large proportion of eligibility records have an Insurance Product Type value of '99' which translates to a Line of Business '0'. This membership is tied to the payer's Regional Care Collaborative Organizations (RCCO) population and the IPT for these eligibility records should be coded to 'MC' and a Line of Business of '2' Medicaid. This payer has approximately 230,000 members per month.  </t>
  </si>
  <si>
    <t>January 2012 - June 2018</t>
  </si>
  <si>
    <t>Drop in ICD Procedures</t>
  </si>
  <si>
    <t xml:space="preserve"> Abnormal number of procedure claims 2014 - 2016. Slight drop in 2016 and a significant drop in 2017. This is due to CPT codes incorrectly being submitted in ICD procedure fields prior to 2017. This payer has approximately 230,000 medical members per month.</t>
  </si>
  <si>
    <t>NULL Member IDs</t>
  </si>
  <si>
    <t>High proportion of records with NULL Member IDs. This payer has approximately 230,000 medical members per month.</t>
  </si>
  <si>
    <t>January - April 2018 member and claim counts are low due to transitioning to a new PBM and not all lines of business are processing yet. This payer has approximately 215,000 pharmacy members per month.</t>
  </si>
  <si>
    <t>2018</t>
  </si>
  <si>
    <t xml:space="preserve">Decrease in pharmacy PMPM from approximately $200 a month to $20 a month. This payer has approximately 900 pharmacy members per month. </t>
  </si>
  <si>
    <t>June - July 2018</t>
  </si>
  <si>
    <t>Inconsistent Counts</t>
  </si>
  <si>
    <t>Large increase in January and February 2017 pharmacy member counts . This payer has approximately 1,000 pharmacy members month.</t>
  </si>
  <si>
    <t>Zero Dollar Allowed Amounts</t>
  </si>
  <si>
    <t>High number of $0 allowed amounts. This payer has approximately 120,00 medical members per month.</t>
  </si>
  <si>
    <t>Low Member Match Rate</t>
  </si>
  <si>
    <t>September 2017 medical member match rate which represents the percentage of claims that have a matching eligibility record for the member is less than 50%. This payer has approximately 120,000 medical members per month.</t>
  </si>
  <si>
    <t>September 2017</t>
  </si>
  <si>
    <t>Self-Funded Data</t>
  </si>
  <si>
    <t xml:space="preserve">Missing self funded medical claims December 2015 - March 2017. This payer has approximately 270,00 medical members per month. </t>
  </si>
  <si>
    <t>December 2015 - March 2017</t>
  </si>
  <si>
    <t>Drop in self funded pharmacy claims December 2015 - March 2017. This payer has approximately 240,000 pharmacy members per month.</t>
  </si>
  <si>
    <t xml:space="preserve">Missing December 2015 - February 2016 medical claims. This payer has approximately 20,000 medical members per month. </t>
  </si>
  <si>
    <t xml:space="preserve">December 2015 - February 2016  </t>
  </si>
  <si>
    <t>Payer uses non-standard claim versioning and therefore has a high rate of non-negative reversals (claim status 22). Working with the payer to establish custom versioning logic. This payer has approximately 140,000 medical members per month.</t>
  </si>
  <si>
    <t>New Coverage</t>
  </si>
  <si>
    <t>New dental coverage showing up in August 2017 data. Will be resubmitting earlier 2017 data with this information. This payer has approximately 130,000 dental members per month.</t>
  </si>
  <si>
    <t>January - July 2017</t>
  </si>
  <si>
    <t>Prescription Drug Coverage Flag</t>
  </si>
  <si>
    <t>January 2009-December 2015 missing pharmacy flag in eligibility file. Pharmacy claims appear missing because they do not have matching eligibility. This payer has approximately 10,000 pharmacy members per month.</t>
  </si>
  <si>
    <t>January 2009-February 2017</t>
  </si>
  <si>
    <t>January 2016-June 2017 missing pharmacy flag in eligibility file. Pharmacy claims appear missing because they do not have matching eligibility. This payer has approximately 10,000 pharmacy members per month.</t>
  </si>
  <si>
    <t>January 2016-June 2017</t>
  </si>
  <si>
    <t>September 2017 missing dental flag in eligibility file. Dental claims appear missing because they do not have matching eligibility. Submitter has confirmed this is expected. This payer has approximately 115,000 dental members per month.</t>
  </si>
  <si>
    <t xml:space="preserve">Low medical and dental member match rate. This payer has approximately 120,000 members per month. </t>
  </si>
  <si>
    <t>March - July 2018</t>
  </si>
  <si>
    <t xml:space="preserve">Missing February-March 2015, May-June 2015, August-September 2015, November-December 2015 eligibility. This payer has approximately 30 members per month.  </t>
  </si>
  <si>
    <t>February-March 2015, May-June 2015, August-September 2015, November-December 2015</t>
  </si>
  <si>
    <t>Missing January - April 2017 eligibility, medical and pharmacy claims. This payer has approximately 300,000 medical members per month and 250,000 pharmacy members per month.</t>
  </si>
  <si>
    <t>January - April 2017</t>
  </si>
  <si>
    <t>Missing January 2015 - March 2018 medical and pharmacy data for approximately 8,500 members. This payer has approximately 300,000 medical and 250,000 pharmacy members per month.</t>
  </si>
  <si>
    <t>January 2015 - March 2018</t>
  </si>
  <si>
    <t xml:space="preserve">Dental membership dropped by approximately 12k claims. This payer had approximately 58,000 dental members per month. </t>
  </si>
  <si>
    <t>October - December 2018</t>
  </si>
  <si>
    <t>High proportion of records have an Insurance Product Type of Other “99”. This payer has approximately 300,000 medical members per month and 250,000 pharmacy members per month.</t>
  </si>
  <si>
    <t>January 2015 - July 2017</t>
  </si>
  <si>
    <t>The submission of several member eligibility data elements (ME029 &amp; ME107) that can identify self-funded members were found to be inconsistent. Any record with ME029 = ASO/ASW have been changed to a value of “S” in ME107. Any record with ME029 = UND have been changed to a value of “F” in ME107. Approximately 15,000 - 20,000 members were impacted a year from 2014 - 2018. Additional information is available from CIVHC.</t>
  </si>
  <si>
    <t>January 2014 - February 2019</t>
  </si>
  <si>
    <t>Dental Coverage Flag</t>
  </si>
  <si>
    <t>2017 data contains Dental Coverage Flag set to 'N' though there are dental claims. The number of dental members is unknown at this time.</t>
  </si>
  <si>
    <t xml:space="preserve">Missing January - June 2013 eligibility, October 2014 medical claims and all data February - April 2017. This payer has approximately 8,000 medical members per month. </t>
  </si>
  <si>
    <t>January - June 2013, October 2014, February - April 2017</t>
  </si>
  <si>
    <t>Behavioral Health Coverage Flag</t>
  </si>
  <si>
    <t xml:space="preserve">February and April 2017 missing behavioral health coverage flag in eligibility files. Behavioral health claims appear missing because they do not have matching eligibility. This payer has approximately 2,000 members per month. </t>
  </si>
  <si>
    <t>February &amp; April 2017</t>
  </si>
  <si>
    <t>Decrease in Medicare Advantage PMPM. This payer has approximately 3,000 members per month. This payer was found to be submitting the same claim number unique claims.  Therefore, the claims versioning logic is not able to accurately report cost for this line item.</t>
  </si>
  <si>
    <t>August 2017 - July 2018</t>
  </si>
  <si>
    <t>January 2019</t>
  </si>
  <si>
    <t>Missing January and March 2017 eligibility data. This payer has approximately 3,000 members per month.</t>
  </si>
  <si>
    <t>January &amp; March 2017</t>
  </si>
  <si>
    <t>Missing September 2015 medical and pharmacy claims. This payer has approximately 1,300 medical members and 3,000 pharmacy members per month.</t>
  </si>
  <si>
    <t>September 2015</t>
  </si>
  <si>
    <t>January-February 2014, September 2014, November 2014 missing pharmacy flag in eligibility files. Claims appear missing because they do not have matching eligibility. This payer has approximately 3,000 pharmacy members per month.</t>
  </si>
  <si>
    <t>January-February 2014, September 2014, November 2014</t>
  </si>
  <si>
    <t xml:space="preserve">Missing September 2015 pharmacy claims. This payer has approximately 3,000 pharmacy members per month. </t>
  </si>
  <si>
    <t>Missing February and March 2018 pharmacy eligibility data. This payer has approximately 40 pharmacy members per month.</t>
  </si>
  <si>
    <t>Low pharmacy member allowed amounts under 50 in September 2013-March 2017 (missing Jan-Aug 2013, December 2014, February-March 2015) and 0 claims in September 2015. This payer has approximately 3,000 pharmacy members per month.</t>
  </si>
  <si>
    <t>September 2013-March 2017, September 2015</t>
  </si>
  <si>
    <t>Prescription drug coverage flag</t>
  </si>
  <si>
    <t>January-February 2014, September 2014, November 2014 missing pharmacy flag in eligibility files. Claims appear missing because they do not have matching eligibility. This payer has approximately 1,000 pharmacy members per month.</t>
  </si>
  <si>
    <t>Low pharmacy member allowed amounts under 50 in September 2013-November 2014 (missing Jan-Aug 2013, December 2014). This payer has approximately 1,000 pharmacy members per month.</t>
  </si>
  <si>
    <t xml:space="preserve">Low member allowed amounts under 50 in September 2013-November 2014 (missing Jan-Aug 2013, December 2014) </t>
  </si>
  <si>
    <t>Missing medical eligibility when Insurance Type is '13'  Point of Service (POS) January - July 2016. This payer has approximately 100,000 medical members.</t>
  </si>
  <si>
    <t>January - July 2016</t>
  </si>
  <si>
    <t>Volume increase</t>
  </si>
  <si>
    <t xml:space="preserve">June 2016 and 2017 there is a large jump in Medicare Advantage volume. </t>
  </si>
  <si>
    <t>June 2016, 2017</t>
  </si>
  <si>
    <t xml:space="preserve">Missing medical claims. This payer has approximately 125,000 medical members per month. </t>
  </si>
  <si>
    <t>Missing June - July 2016, December 2016 - April 2017 eligibility, medical and pharmacy claims. Also missing October 2016 medical claims. This payer has approximately 700,000 medical and 40,000 pharmacy members per month.</t>
  </si>
  <si>
    <t>June, July, October, December 2016 and January - April 2017</t>
  </si>
  <si>
    <t>Provider Network Indicator</t>
  </si>
  <si>
    <t>High proportion of claims with out of network Provider Network Indicator (MC207) values in 2016 - 2018 medical claims data. This payer has approximately 540,000 medical members per month.</t>
  </si>
  <si>
    <t>Missing medical and pharmacy claims. This payer has approximately 540,000 medical and pharmacy members per month.</t>
  </si>
  <si>
    <t>August 2013 - January 2014</t>
  </si>
  <si>
    <t>High proportion of claims with out of network Provider Network Indicator (MC207) values in 2016 - 2018 medical claims data. This payer has approximately 300,000 medical members per month.</t>
  </si>
  <si>
    <t>Missing January 2009-July 2013, July-August 2016 eligibility. This payer has approximately 5,000 medical members per month.</t>
  </si>
  <si>
    <t>January 2009 - July 2013; July - August 2016</t>
  </si>
  <si>
    <t>Missing January - April eligibility, pharmacy and medical claims. This payer has approximately 25,000 medical and pharmacy members per month.</t>
  </si>
  <si>
    <t>Missing November 2017 medical claims. This payer has approximately 5,500 medical members per month.</t>
  </si>
  <si>
    <t>November 2017</t>
  </si>
  <si>
    <t>Missing 2015 and November 2016 pharmacy claims, January - September 2016 eligibility. This payer has approximately 6,000 pharmacy members per month. </t>
  </si>
  <si>
    <t>2015, January - September 2016, November 2016</t>
  </si>
  <si>
    <t>Medical Coverage and Insurance Product Type</t>
  </si>
  <si>
    <t xml:space="preserve">Medical Coverage (ME018) incorrectly coded as 'Y' and Insurance Product Type fields incorrectly coded as Medicare Advantage '16'. This payer has approximately 5,500 pharmacy members per month. </t>
  </si>
  <si>
    <t>January 2015 - October 2018</t>
  </si>
  <si>
    <t xml:space="preserve">Missing  February 2017 dental claims. This payer has approximately  4,500 dental members per month. </t>
  </si>
  <si>
    <t>New Version</t>
  </si>
  <si>
    <t>Data from 2011 - 2015 have been refreshed in a newly available version/format and resulted in an increase in data. The 2009 -2010 was mapped to the new format but  did not see similar increases in volume or quality.</t>
  </si>
  <si>
    <t>2009 -2010</t>
  </si>
  <si>
    <t>Missing 2016 eligibility data for roughly 9,800 members who have pharmacy claims. This payer has approximately 880,000 pharmacy members per month in 2016.</t>
  </si>
  <si>
    <t>Decrease in PMPM</t>
  </si>
  <si>
    <t>The PMPM amount for claims incurred in June 2017 is much lower than previous months. The count of members represented in the June claims is in line with previous months, however, the total allowed amount appears lower. Previous periods have had the benefit of reconciliation and runout. We expect that the 2017 Q3 data will include claims incurred in June 2017 that will bring the allowed amount and PMPM into the expected range. This payer has approximately 840,000 medical members per month in 2017.</t>
  </si>
  <si>
    <t>June 2017</t>
  </si>
  <si>
    <t>Plan Paid Amount</t>
  </si>
  <si>
    <t>Plan Paid amount for bill type 18x and 21x (Skilled Nursing Facility) incorrectly duplicates total claim plan paid amount over each line of the claim.  This information is not available at the medical claim line level for plan paid amount.  At the medical claim header level, the plan paid amount is the sum of the line level plan paid amount.  Since this information is not available at the line level for Skilled Nursing Facility payments, this has been set to NULL.  Information from the Skilled Nursing Facility claim header file is available in the plan covered amount field at the header level and directly translates to CLM_PMT_AMT.  This change caused roughly $3.5 billion per year in the plan paid amount field to be set to NULL.</t>
  </si>
  <si>
    <t>2009-2017</t>
  </si>
  <si>
    <t>Deductible Amount</t>
  </si>
  <si>
    <t>In the Outpatient file, the deductible amount field brought in at the line level is the sum of the deductible and the coinsurance amount. Since deductible amount field at the medical claim header level is a sum of deductible amount field from the medical claim line, the deductible amount field at the header level is also affected. The deductible field will be changed to reflect only the deductible amount. The bill type codes affected are ‘12x’, ‘13x’, ‘14x’, ‘22x’, ‘23x’, ‘34x’, ‘71x’, ‘72x’, ‘73x’, ‘74x’, ‘75x’, ‘76x’, ‘77x’, ‘83x’ and ’85x’.  The fix will lead to an average $200 million dollar reduction per year in the deductible field at the medical claim line and header level.</t>
  </si>
  <si>
    <t xml:space="preserve">In the medical claims header file, the allowed amount is the plan covered amount plus the member liability amount. An issue was identified in the summing of the line level copay, coinsurance, and deductible amounts to the claims header level. Because no CMS FFS claim types have copay and few have coinsurance or deductible amount, NULL in these fields caused the calculated member liability to come through as $0. Thus, the allowed amount is understated, because the member liability is $0 when it should have been the sum of the deductible amount and the coinsurance amount.   The average impact per year is an increase of approximately $540 million to allowed amount and member liability amount fields at the medical claim header level. </t>
  </si>
  <si>
    <t>Missing intermittent months of 2015 and 2016 medical eligibility. This payer has approximately 5,000 medical members per month.</t>
  </si>
  <si>
    <t>Low Dental Member Match Rate</t>
  </si>
  <si>
    <t xml:space="preserve">The dental member match rate which represents the percentage of claims that have a matching eligibility record for the member is less than 50% for these payers in 2017. This payer has approximately 26,000 dental members per month. </t>
  </si>
  <si>
    <t>The dental member match rate which represents the percentage of claims that have a matching eligibility record for the member is less than 50% for these payers in 2017. This payer has approximately 4,500 dental members per month.</t>
  </si>
  <si>
    <t>The dental member match rate which represents the percentage of claims that have a matching eligibility record for the member is less than 50% for these payers in 2017. This payer has approximately 9,000 dental members per month.</t>
  </si>
  <si>
    <t>The dental member match rate which represents the percentage of claims that have a matching eligibility record for the member is less than 50% for these payers in 2017. This payer has approximately 3,000 dental members per month.</t>
  </si>
  <si>
    <t>January 2015 - December 2017 missing dental coverage flag in eligibility file. Dental claims appear missing because they do not have matching eligibility. This payer has approximately 10,000 dental members per month.</t>
  </si>
  <si>
    <t>January 2015 - December 2017</t>
  </si>
  <si>
    <t>Missing February 2015 - January 2017 pharmacy eligibility . This payer has approximately 25,000 pharmacy members per month.</t>
  </si>
  <si>
    <t>February 2015 - January 2017</t>
  </si>
  <si>
    <t>Low rate of continuous eligibility from January 2016 - January 2017. This payer has approximately 640,000 behavioral health members per month.</t>
  </si>
  <si>
    <t>January 2016 - January 2017</t>
  </si>
  <si>
    <t>Member Composite IDs</t>
  </si>
  <si>
    <t>It was found that there were situations in the data warehouse where one member composite contained multiple individuals. In other cases, the member composite logic split apart the same individual into more than one member composite. Enhancements to the member composite logic have corrected a large portion of these cases where the data allowed. A small amount of claims data from 2009 that were causing issues were also removed from consideration in the creation of the member composite id. Overall, in the data warehouse, the number of member composite IDs decreased by approximately 8 percent. Additional information is available from CIVHC.</t>
  </si>
  <si>
    <t>January 2009 - May 2018</t>
  </si>
  <si>
    <t>Provider Composite</t>
  </si>
  <si>
    <t>Missing servicing or billing provider composite IDs for cases where the provider NPI was deactivated or is not valid, and where the composite ID can be assigned based on provider information from the payer.</t>
  </si>
  <si>
    <t>APR DRG "Ungroupables"</t>
  </si>
  <si>
    <t>Adjustments were made to the criteria for births and neonate birth weight APR DRGs (560 and 588 thru 640). This resulted in approximately 100,000 additional APR DRGs being assigned to these categories across the data warehouse.  Additional information is available from CIVHC.</t>
  </si>
  <si>
    <t xml:space="preserve">Medicare Advantage </t>
  </si>
  <si>
    <t xml:space="preserve"> Claim and Eligibility Mismatches Data Remediation.</t>
  </si>
  <si>
    <t>This issue was identified and resolved before it was added to the Issues tab</t>
  </si>
  <si>
    <t xml:space="preserve"> IPT 99 Data Remediation </t>
  </si>
  <si>
    <t>October 2014 - October 2019</t>
  </si>
  <si>
    <t>Quantity dispensed</t>
  </si>
  <si>
    <t xml:space="preserve">High Rx Unit Values – Data Remediation </t>
  </si>
  <si>
    <t xml:space="preserve"> Data Remediation</t>
  </si>
  <si>
    <t>Incorrect Insurance Product type codes being submitted.</t>
  </si>
  <si>
    <t>Match Rate</t>
  </si>
  <si>
    <t xml:space="preserve">Low Claim to Member Match Rate </t>
  </si>
  <si>
    <t>2018-2020</t>
  </si>
  <si>
    <t>Not a data issue. Internal issue with the dashboard which has since been resolved.</t>
  </si>
  <si>
    <t>August 2017 DW Release</t>
  </si>
  <si>
    <t>2,000 - 5,000 claims per year are coded as a reversal '22' in the Claim Status but have positive payment values. This payer has approximately 90,000 pharmacy members per month.</t>
  </si>
  <si>
    <t>2011 - 2016</t>
  </si>
  <si>
    <t>Please contact CIVHC for more information on the issue and workaround.</t>
  </si>
  <si>
    <t xml:space="preserve">This payer was previously populating Valid Paid Amount incorrectly. </t>
  </si>
  <si>
    <t xml:space="preserve">CIVHC is remediating these data internally. </t>
  </si>
  <si>
    <t>May 2020 DW Release</t>
  </si>
  <si>
    <t>Data Discrepancy</t>
  </si>
  <si>
    <t xml:space="preserve">Claim status incorrectly populated resulting in unexpectedly low allowed amounts in medical claims; i.e., submitted as primary as opposed to  secondary payer </t>
  </si>
  <si>
    <t>This is causing unexpectedly low allowed amounts in claims because claim status is being submitted inaccurately as primary, not secondary</t>
  </si>
  <si>
    <t xml:space="preserve"> In August 2019, payers submitting Self-Funded data to the CO APCD attested that they were including their full population of non-ERISA members. CIVHC validated their attestation lists and discovered that some payers are not submitting employers they attested to.  The volume of the missing members is still being determined.</t>
  </si>
  <si>
    <t>CIVHC is in the initial stages of outreach and investigation with submitters to determine the impact of missing data as well as a resolution plan.</t>
  </si>
  <si>
    <t>Pharmacy data contains allowed amount and member liability amounts equal to zero at the header level.  These claims have been determined to be duplicates.</t>
  </si>
  <si>
    <t>CIVHC implemented changes to eliminate these values.</t>
  </si>
  <si>
    <t>Standard claim versioning logic produced unexpected results due to non-standard submission values (i.e., submitting negative values in amount fields).</t>
  </si>
  <si>
    <t>2012 - 2016</t>
  </si>
  <si>
    <t>CIVHC implemented custom versioning logic for this payer.</t>
  </si>
  <si>
    <t>Historic pharmacy data contains allowed amount and member liability amounts equal to zero at the header level.  These claims were found to be denied claims and are duplicates of other claims in the database.</t>
  </si>
  <si>
    <t>Inaccurate IPT submissions - claims submitted with IPT = MC (Medicaid); submitter to provide more detail for managed care claims (IPT = MM). Inaccurate medical coverage flag; Medical Coverage = Y for behavioral health claims.</t>
  </si>
  <si>
    <t>RAE Claim Submissions should be exclusively behavioral health; working with payer to get further details.</t>
  </si>
  <si>
    <t>July 2020 DW Release</t>
  </si>
  <si>
    <t xml:space="preserve">Low paid pharmacy member match rate appears in 2019 due to pharmacy membership decreases. Additionally, the behavioral health membership increases in 2019. </t>
  </si>
  <si>
    <t xml:space="preserve">CIVHC is working with the payer to investigate proper coverage type flags. </t>
  </si>
  <si>
    <t xml:space="preserve"> Prescription drug coverage field (ME019) incorrectly populated with "Y". All members should have "N" in this field. This payer has less than 1,000 member per month.</t>
  </si>
  <si>
    <t>May 2018 - December 2019</t>
  </si>
  <si>
    <t>CIVHC is working with the submitter to determine a remediation plan.</t>
  </si>
  <si>
    <t xml:space="preserve">All Insurance Product Type code values submitted as MC (Medicaid) should be MM (Managed Care). This issue affects approximately 500,000 members. </t>
  </si>
  <si>
    <t>Pharmacy claims do not have an associated member eligibility record 52 - 81% of the time. This payer has approximately 5,000 pharmacy claims a month.</t>
  </si>
  <si>
    <t>CIVHC is investigating and will determine a resolution plan as needed.</t>
  </si>
  <si>
    <t>September 2020 DW Release</t>
  </si>
  <si>
    <t xml:space="preserve"> Previously resubmitted pharmacy files use the Insurance Product Type Code of '99'' (Other). This causes a mismatch between the IPT codes for claims and eligibility and an understatement of payments PMPM.</t>
  </si>
  <si>
    <t>CIVHC is working with the submitter to determine a resubmission plan.</t>
  </si>
  <si>
    <t>Missing one employer group from submissions. Impact unknown at this time.</t>
  </si>
  <si>
    <t>November 2019 - January 2020</t>
  </si>
  <si>
    <t xml:space="preserve">Incorrect Insurance Product type (ME003 and PC003) codes being submitted. Impact is currently being assessed. </t>
  </si>
  <si>
    <t>2017 - 2019</t>
  </si>
  <si>
    <t>Future submissions will only include MM, 13, and MD. CIVHC is working with the submitter to determine a resubmission plan.</t>
  </si>
  <si>
    <t xml:space="preserve">Submitter does not currently include claim reversals in their submission. This leads to artificially inflated payments and utilization. </t>
  </si>
  <si>
    <t xml:space="preserve">All Insurance Product Type code values submitted as MC (Medicaid) should be MM (Managed Care). This issue affects approximately 2 million members. </t>
  </si>
  <si>
    <t xml:space="preserve">Change in Insurance Product Type codes from IPT MD (Medicare Part D) to IPT 99 (Other) for both pharmacy claims and member eligibility. The issue affects less than 500 members per month.  </t>
  </si>
  <si>
    <t>March - December 2019</t>
  </si>
  <si>
    <t>Submitter has corrected their coding for future submissions  so previously submitted "99" values are changed to an appropriate value of HMO or PPO for going forward and CIVHC is working with them to determine a way to remediate previously submitted data.</t>
  </si>
  <si>
    <t>Missing Medicare Part D members/claims in addition to Medicare Supplemental and Medicare Advantage members/claims. There are approximately 65,000 members missing in 2019 and lower numbers in previous years.</t>
  </si>
  <si>
    <t>This submitter indicated on their non-ERISA attestation that they've been omitting two employer groups from their submissions.</t>
  </si>
  <si>
    <t>November 2017 - December 2019</t>
  </si>
  <si>
    <t xml:space="preserve">CIVHC is working with the submitter to continue ingesting supplemental file submissions. </t>
  </si>
  <si>
    <t xml:space="preserve">Several submitters are submitting anesthesiology claims incorrectly hard coded to“1” in the unit value. Affects up to 40% of anesthesiology claims. </t>
  </si>
  <si>
    <t>CIVHC is in the initial stages of outreach and investigation with submitters to determine the impact and next steps.</t>
  </si>
  <si>
    <t>March 2021 DW Release</t>
  </si>
  <si>
    <t xml:space="preserve">Member eligibility data incorrectly indicates 'N' for Pharmacy Coverage (ME019). It should be 'Y' for all records. This payer has approximately 10,000 members per month.  </t>
  </si>
  <si>
    <t>CIVHC is working with the submitter to determine resolution options.</t>
  </si>
  <si>
    <t>Missing reporting or proper identification of Medicaid CHP+ member data in Insurance Product Type code fields (ME003, MC003, PC003). This payer has approximately 660,000 total members per month.</t>
  </si>
  <si>
    <t>Corrected for data 2016 - 2019.</t>
  </si>
  <si>
    <t>May 2021 DW Release</t>
  </si>
  <si>
    <t xml:space="preserve"> Between 1-9% of eligibility and claim records have unusable Insurance Product Type code values and therefore have an unknown line of business. This payer has approximately 660,000 total members per month.</t>
  </si>
  <si>
    <t>Days Supply</t>
  </si>
  <si>
    <t>Submitter added two extra 0s for days supply field (PC034). Their days supply per claim appear to be in the 300s but should be in the 30s. This payer has approximately 9,000 pharmacy claims per month.</t>
  </si>
  <si>
    <t>Missing reporting or proper identification of Medicaid CHP+ member data in Insurance Product Type code fields (ME003, MC003, PC003). This payer has approximately 8,500 total members per month.</t>
  </si>
  <si>
    <t xml:space="preserve">Medical PMPM drops slightly for November and December 2019. This pattern has occurred in previous years and we expect an increase once 2020 data is received. </t>
  </si>
  <si>
    <t>November - December 2019</t>
  </si>
  <si>
    <t>Awaiting updated CMS Medicare data.</t>
  </si>
  <si>
    <t>Payer did not include all claim lines in their resubmission.</t>
  </si>
  <si>
    <t>January 2016 - January 2018</t>
  </si>
  <si>
    <t xml:space="preserve">Submitter is working on resubmitting these data. </t>
  </si>
  <si>
    <t>Groupers</t>
  </si>
  <si>
    <t>Claims exist in the data warehouse that do not have a valid APR-DRG assignment.  This primarily impacts claims submitted in 2016; 0.12% of Medicaid claims from 2016 did not have a valid APR-DRG.</t>
  </si>
  <si>
    <t>Business Rule processing has been modified to minimize ungroupable APR-DRG assignments; the remaining ungroupables represent minimal impact.</t>
  </si>
  <si>
    <t>High rate of duplicate members. In this month, the payer is submitting more than one value for ME006 Insured group number (i.e., Null and valid), ME028 Primary Insurance Indicator  (Y on one record, no on other records), and ME897 Plan Effective Date (different effective dates on each record) for a given Member ID  This occurs for approximately 1.6k to 2.8k Member IDs in March and April and 35k Member IDs in May and June. This payer has approximately 125,000 medical members per month.</t>
  </si>
  <si>
    <t>March - June 2018</t>
  </si>
  <si>
    <t>Inaccurate IPT submissions - claims submitted with IPT = MC (Medicaid); submitter to provide more detail for managed care claims (IPT = MM)</t>
  </si>
  <si>
    <t>Payer does not submit the version number correctly in their pharmacy claims. They submit the file year/month combination in the version number field. When an in-cycle issue and reversal is submitted, the version number is identical. This results in inaccurate claim versioning and does not allow for the appropriate application of claim reversals.  
This payer has approximately 11,000 pharmacy claims a month.</t>
  </si>
  <si>
    <t>CIVHC is reviewing to determine if custom logic should be implemented to accommodate submissions.</t>
  </si>
  <si>
    <t>Payments</t>
  </si>
  <si>
    <t xml:space="preserve"> Prepaid Amount (MC064) is hard coded to '0' on capitated claims. This payer has approximately 100,000 medical members per month.</t>
  </si>
  <si>
    <t>CIVHC is working with the payer to investigate and determine a resolution.</t>
  </si>
  <si>
    <t>Quantity (MC061) is hard coded to '0'. This payer has approximately 100,000 medical members per month.</t>
  </si>
  <si>
    <t>High rate of null member IDs due to claims having a relationship code of '21 UNKNOWN', while the eligibility has '20 Self'. This payer has approximately 100,000 members per month.</t>
  </si>
  <si>
    <t xml:space="preserve">Medicare Advantage members and claims are being incorrectly identified. </t>
  </si>
  <si>
    <t>January 2018 - October 2020</t>
  </si>
  <si>
    <t>Low medical claims - member match rate due to inconsistent identifiers being submitted in the Subscriber Contract Number fields (ME009 and MC008). This payer has approximately 2,000 medical members.</t>
  </si>
  <si>
    <t>January 2015 - December 2018</t>
  </si>
  <si>
    <t>CIVHC is working with the submitter to resubmit data with matching identifiers across file type.</t>
  </si>
  <si>
    <t>May 2022 DW Release</t>
  </si>
  <si>
    <t xml:space="preserve">Missing medical claims for March 2019, June 2019 - Present. </t>
  </si>
  <si>
    <t>March 2019, June 2019 - present</t>
  </si>
  <si>
    <t>CIVHC is working with the submitter to obtain missing data.</t>
  </si>
  <si>
    <t>The eligibility coverage type flags for pharmacy, dental, and medical coverage were populated incorrectly. This payer has approximately 72,000 members per month.</t>
  </si>
  <si>
    <t>Submitter does not send the same value in the Payer Claim Control Number (PC004) field for original claims, reversals, and replacement claims. Impact unknown at this time.</t>
  </si>
  <si>
    <t xml:space="preserve">Potential duplicate members after combination of payers. </t>
  </si>
  <si>
    <t>July - August 2020</t>
  </si>
  <si>
    <t xml:space="preserve">Payer was incorrectly identifying dental membership. This payer does not provide dental benefits to their members. This affects approximately 8K members/month. </t>
  </si>
  <si>
    <t>CIVHC is working with the submitter to submit corrected data.</t>
  </si>
  <si>
    <t>July 2022 DW Release</t>
  </si>
  <si>
    <t>Medicaid SUD claims were inadvertently submitted and caused a spike in the number of claims in CY 2016</t>
  </si>
  <si>
    <t>CIVHC is researching root cause of data spike</t>
  </si>
  <si>
    <t xml:space="preserve">Missing Medicare Part D members from submissions. Impact is currently being assessed. </t>
  </si>
  <si>
    <t>September 2022 DW release</t>
  </si>
  <si>
    <t>Erroneous reversals exist in the medical claims data set due to incorrect claims versioning.  Reporting of Medicaid data indicates discrepancies in claim counts, utilization, and dollars for the 2012-2016 time period.  This affects over 2M Medicaid reversals in the APCD.</t>
  </si>
  <si>
    <t>2019-2022</t>
  </si>
  <si>
    <t xml:space="preserve">September 2023 DW Release </t>
  </si>
  <si>
    <t>CIVHC/Client</t>
  </si>
  <si>
    <t>May 2023 DW Release</t>
  </si>
  <si>
    <t>Ingestion/Processing of Data</t>
  </si>
  <si>
    <t>Submitters are required to submit May 2023 claims submissions in DSG v14. Data are due to be passing all intake validations by 7/15/23 and will be ingested into the DW on 7/17/23. DSG v14 data will be available in production with the September 2023 DW Release.</t>
  </si>
  <si>
    <t>Submitters are required to submit May 2023 claims submissions in DSG v14. Data are due to be passing all intake validations by 7/15/23 and will be ingested into the DW on 7/17/23. DSG v14 data will be available in production with the September 2023 DW Release</t>
  </si>
  <si>
    <t>Claim Type</t>
  </si>
  <si>
    <t xml:space="preserve">Claim type cannot be assigned for approximately 15,000 institutional claims a year due to inadequate population of DSG fields. </t>
  </si>
  <si>
    <t>Reran code reg claim type and the matter has been resolved.</t>
  </si>
  <si>
    <t>03.27.23</t>
  </si>
  <si>
    <t xml:space="preserve">During the DR validation process Missing CHP data. After investgation the issue is a combination of missing CHP claims and incorrect IPT assignment of IPT code. </t>
  </si>
  <si>
    <t>Jan 2021- Feb 2021</t>
  </si>
  <si>
    <t xml:space="preserve">May 2023 DW Release </t>
  </si>
  <si>
    <t>Data Remediation</t>
  </si>
  <si>
    <t>Both claims and eligibility IPT shifts from IPT 12 Self- Funded (SF) which is LOB 3 to IPT 99 which is unidentified in April 2020. Then allowed amount shifts to IPT 12 PPO, LOB 3 in May 2021 followed by eligible members in June 2021. CIVHC to confirm with this payer is this shift to PPO is expected. See location of analysis metrics in the enclave as well as screenshot from PMPM dashboard attached.</t>
  </si>
  <si>
    <t>April - May 2021</t>
  </si>
  <si>
    <t>After corresponding with the payer reg IPT. Payer going to be moving forward with utilozing IPT 12 rather than 99, payer said there was confusion on their side reg self funded code st first the switch back in 2021.</t>
  </si>
  <si>
    <t>July 2023 DW release</t>
  </si>
  <si>
    <t>Oct 2020 - Oct 2021</t>
  </si>
  <si>
    <t>Employer Index Adjustments</t>
  </si>
  <si>
    <t>Rename DW_Employer_ID to "Employer_Composite_ID": Would like to add this field to a new view with a new filed name whle retaining data in the filed for the ease of use.</t>
  </si>
  <si>
    <t xml:space="preserve"> Missing Medicare Advantage, Med D, and self-funded members from submissions. Impact is currently being assessed. </t>
  </si>
  <si>
    <t>September 2023 DW Release</t>
  </si>
  <si>
    <t xml:space="preserve"> Contract termed and only runout claims are being submitted through February 2019. This payer had approximately 300,000 medical members per month.</t>
  </si>
  <si>
    <t xml:space="preserve"> June 2018</t>
  </si>
  <si>
    <t>This payer is submitting runout claims. This is an observation, not a problem. 7/16/19 HD: This appears resolved in the pending tables of the July DW release</t>
  </si>
  <si>
    <t>Feb 2018- April 2021</t>
  </si>
  <si>
    <t>01.03.24 Repulled the data for the affected paid dates, and they have been remediated. I also attached an updated DR form here. Thank you!</t>
  </si>
  <si>
    <t>ICD Veriosn Flags</t>
  </si>
  <si>
    <t>January 2023- Aug 2023</t>
  </si>
  <si>
    <t>1.03.24 The remediation has been completed and the updated form is attached.</t>
  </si>
  <si>
    <t>Less than 100 claims per year are coded as a reversal '22' in the Claim Status but have positive payment values. This payer has approximately 1,000 pharmacy members per month. Please contact CIVHC for more information and for best practices to code around this issue.</t>
  </si>
  <si>
    <t>Workaround identified (no fix anticipated)</t>
  </si>
  <si>
    <t>Please contact CIVHC for more information and for best practices to code around this issue. 05.2019:Cigna provided a an excel spreadsheet w/ additional infomration. 07.17.19 We had to add additional logic because the payer versioned all the claims wtih the same version except for the reversed line. Rows 3 – 99 show the change to the logic. In essence, we save the original claim line, the latest positive ‘22’ and the latest negative ‘22’. All the other ‘22’ rows are dropped.
There were only 38 0033 rows picked up by this logic compared to 162,723 for 0031. Logic will be implemented as a standing part of batch to prevent recurring problems. SF work item Closed.</t>
  </si>
  <si>
    <t>This payer is submitting runout claims. This is an observation, not a problem.</t>
  </si>
  <si>
    <t xml:space="preserve">The Top 2000 Drug Analysis discovered significantly high quantity dispensed in payer's pharmacy claims.  It is due incorrect reporting of decimal points in PC033 - Quantity Dispensed. </t>
  </si>
  <si>
    <t>January 2018 - Oct 2023</t>
  </si>
  <si>
    <t>Payer confirmed the issue and has requested data remediation with instructions. 04.24 Issue fixed and corrected in DED view.</t>
  </si>
  <si>
    <t>Data Quality initially discovered in 05/12/2021 Through the Drug Rebate file validation process, we discovered that CO Access does not properly version its claims. They change PC004 for each version of a claim, including reversals. Rediscovered in 10/2023 during DR validation process. Per payer "Payer responded to CIVHC ques of how we can identify the claim reversals and was is it only the paid amount where '0' was being submitted: " Yes, only the paid amount was being changed from a negative amount to zero."
Payer responded to another one of CIVHC's ques of what appropriate logic they utilized if the historical data can be remediated: "If you take the original claim#, match to R version of the same claim then you would see the positive paid amount and could map or whatever to the R to make a negative amount. "
CIVHC also asked what would be better for the payer, data remediation or resubmission of historical files.</t>
  </si>
  <si>
    <t>May 2021- Current</t>
  </si>
  <si>
    <t>Data to be remediated, Remediation form completed and attached to SF work item</t>
  </si>
  <si>
    <t>March 2024 DW Release</t>
  </si>
  <si>
    <t xml:space="preserve">It was discovered during refresh reports for May release that there are claim duplication in the Medical claim header view that caused higher expenditure values in the APCD (allowed amount, etc.) while maintaining the count of distinct claims accurate. The duplicates were mainly for Claim Type 2 (outpatient claims), for many payers and all years. The root cause was that the Dim_Bill_Types table had duplicate rows for some values which is used to create the Claim_Type values in Header. The underlying data did not have the duplication, hence, the issue did not affect claim line or valid views. </t>
  </si>
  <si>
    <t>Resolved</t>
  </si>
  <si>
    <t xml:space="preserve">Issue has been resolved by removing the duplication from the Medical claim header and the DIM table. </t>
  </si>
  <si>
    <t>May 2024 DW Release</t>
  </si>
  <si>
    <t>SUD</t>
  </si>
  <si>
    <t xml:space="preserve">After a check of the SUD tables, CIVHC found that there were Procedure and Diagnosis codes in the non-SA tables. </t>
  </si>
  <si>
    <t>Issue fixed in March 2024 Release</t>
  </si>
  <si>
    <t xml:space="preserve">All </t>
  </si>
  <si>
    <t>The SA Flag needs to be included in all _IncludesSA tables. This is necessary for any analysis that needs to use those tables. Currently only the Header_Includes SA table includes the SA Flag.</t>
  </si>
  <si>
    <t xml:space="preserve">CIVHC discovered SUD claims in the non_SUD Medical Claims Header Table after the March 2024 release. The codes found were DRG codes. </t>
  </si>
  <si>
    <t>July 2024 DW Release</t>
  </si>
  <si>
    <t>CIVHC discovered that Colorado Option Indicator (ME149) and HIOS Plan ID (ME151) were showing up in vwDED_Member_Eligibility table and vwDetails_ME_Valid and vwDetails_ME_Valid_Pending tables, but not in vwS2_Details_ME_Nonexcluded view. CIVHC would like for these fields to be added to the vwS2_Details_ME_Nonexcluded view in a future release. CIVHC is working with DOI on a request around these fields and we need the most recent data for these investigations</t>
  </si>
  <si>
    <t>Charge Amount</t>
  </si>
  <si>
    <t xml:space="preserve">Charge Amount in Medicare data is almost double. The reason is due to claim line with Revenue Code = '0001' from the Revenue Center tables (where charge amount came from). This claim line isn't an actual claim line of the claim but an additional line of the Revenue Center tables that sum up the Charge amount of other claim lines. Hence, the Charge amount in CMS is double. </t>
  </si>
  <si>
    <t>Fix to filter out that line where Revenue Code = '0001' from the CMS data in the CMS.vwDED_Medical_Claims_Line was implemented in May 2024 DW Release.  The same fix will be applied to the CMS.vwDED_Medical_Claims_Header in the July 2024 DW Release.06.11.24: The roll up to header was successfully completed - the charge amount between claim header and claim line look good.</t>
  </si>
  <si>
    <t>2022 Forward</t>
  </si>
  <si>
    <t>November 2024 DW Release</t>
  </si>
  <si>
    <t xml:space="preserve">All LOB </t>
  </si>
  <si>
    <t>May 2021 - Current</t>
  </si>
  <si>
    <t>November 24 DW Release</t>
  </si>
  <si>
    <t>Duplicate Dental Claims</t>
  </si>
  <si>
    <t>2017 - 2024</t>
  </si>
  <si>
    <t>Jan 2025 DW Release</t>
  </si>
  <si>
    <t>LW investigated denied claims after seeing a couple payers with lower APCD numbers during APM validations following the September 2024 refresh.</t>
  </si>
  <si>
    <t>2023-2024</t>
  </si>
  <si>
    <t>Individual payers were identified and separate work items created for those issues</t>
  </si>
  <si>
    <t>Negative Paid Amounts</t>
  </si>
  <si>
    <t>2022 - 2023</t>
  </si>
  <si>
    <t>January DW 2024</t>
  </si>
  <si>
    <t>Incorrect Coverage Level</t>
  </si>
  <si>
    <t xml:space="preserve">It was discovered that a portion of the payer's commercial LOB should be Individual plans even though ME007 - Coverage Level is populated with 'EMP'. </t>
  </si>
  <si>
    <t>2023-Current</t>
  </si>
  <si>
    <t xml:space="preserve">CIVHC reached out to the payer with the issue. Payer has agreed to resubmit the ME files from May 2024 - November 2024 and CIVHC will perform data remediation for January 2023 - April 2024 data. </t>
  </si>
  <si>
    <t xml:space="preserve">It was discovered that the payer reported ME028 - Primary Insurance Indicator incorrectly with default 'N' from November 2022 to May 2024. The issue was corrected. However, the June 2024 file has the same issue and was not included in the data remediation. </t>
  </si>
  <si>
    <t>Payer resubmitted the file with corrected data</t>
  </si>
  <si>
    <t>March 2025 Refresh</t>
  </si>
  <si>
    <t>NULL Member ID</t>
  </si>
  <si>
    <t xml:space="preserve">Payer has a custom logic to populate ME009 with the values in ME008 and ME010. However, this process identifies and disregards any ME008/ME010 combo that has more than one DOB (~50% of records in affected files) . Hence, ME009 was not populated and as a result, DW Member ID is empty. </t>
  </si>
  <si>
    <t>May, July-Sept 2024</t>
  </si>
  <si>
    <t xml:space="preserve">Payer resubmitted the affected files. </t>
  </si>
  <si>
    <t xml:space="preserve">It was discovered that the payers have values for MC038B - Denied Claim Indicator switched between 1 - Yes and 2-No. This causes high count of problematic claims where the denied claim lines have positive payment amounts whereas the paid claim lines have $0. 
PC207 is not affected. Per payer, various reasons can be explained for the PC claims that appear problematic:
•	The CO APCD DSG PC file layout does not collect all possible member payment instances associated with pharmacy claims. The member may have a $0 copay, coinsurance, and deductible, but may be responsible for scenarios that fall outside of these fields such as, brand product penalties, non-formulary selection, and Medicare Gap “Donut Hole” responsibility.
•	Value Based Insurance Design “VBID” plans 
•	Drugs that cost less than the Transmission Fee, effective 1/1/24.
•	Preventative and Generic drug listings that copays don’t apply to
•	COB claims: the amount paid by other carriers is not collected in the DSG layout.
•	Administration of vaccines
</t>
  </si>
  <si>
    <t>March 2022 - October 2024</t>
  </si>
  <si>
    <t xml:space="preserve">Payer confirmed data remediation plan and will correct November 2024 data forward from their side. </t>
  </si>
  <si>
    <t>COB Decimal Issue</t>
  </si>
  <si>
    <t xml:space="preserve">Investigation into COB amounts has led to a couple of findings:
-There were 26,530 claim lines with decimal points reported, even though the DSG's requirement is that the decimal point should be implied. That caused the values to be unknowingly transformed to 0 by DW logic. They have been updated to reflect the correct amounts. 
- 4,762 rows from a single file had non-numeric values in MC038A and were not able to be corrected. CIVHC is reviewing this and will be tracking the payer's issue under a separate ticket. 
- COB amounts (MC038A and PC025A) were not correctly being divided by 100. This issue has been corrected in March 2025 release. </t>
  </si>
  <si>
    <t xml:space="preserve">Two out of three issues have been resolved. The outstanding one will be tracked under a separate ticket. </t>
  </si>
  <si>
    <t>COB_Flag on claims with incorrect Claim Status Code</t>
  </si>
  <si>
    <t xml:space="preserve">In the Business Rules for the COB_Flag, it states that "The COB flag is set to 'Y' when Claim_Status_Cd is ‘02’ processed as secondary, ‘03’ processed as tertiary, ‘19’ processed as primary, forwarded to additional payers, ‘ ‘20’ processed as secondary, forwarded to additional payers, or ‘21’ processed as tertiary, forwarded to additional payers. Otherwise, this flag is set to 'N'.”  It was discovered that there are 681,029 claims that have the COB_Flag set as ‘Y’ when the Claim_Status_Cd is something other than 02, 03, 19, 20 and 21. </t>
  </si>
  <si>
    <t>This is occurring during the rollup of claim lines to claim header. CIVHC is communicating with a couple of payers to determine if they are submitting COB claims correctly. For now, this is just a data observation until payer specific issues are investigated further.</t>
  </si>
  <si>
    <t>During an investigation of Secondary SUD Diagnoses, CIVHC discovered some diagnosis codes that need correction in the SUD Flag. The codes that require correction are 9461-9465, V113.</t>
  </si>
  <si>
    <t>Fixed in September 2024 Refresh</t>
  </si>
  <si>
    <t>Payer control number issue has created same date isssue</t>
  </si>
  <si>
    <t>Multiple Paid Dates for June 2024 data. Resubmitted and is correct now.</t>
  </si>
  <si>
    <t>it appears the data for this field was inadvertently copied incorrectly. Payer has resubmitted.</t>
  </si>
  <si>
    <t>May has all the same payer control number</t>
  </si>
  <si>
    <t>Same MC004_PCCN for Multiple Dental Claims June 2024 data. Resubmitted and is correct now.</t>
  </si>
  <si>
    <t>Low dental claims-member match rate due to inconsistent values being submitted n the Member Number (ME010 and MC009) fields. This payer has approximately 45,000 dental members per month.</t>
  </si>
  <si>
    <t>2015 - present</t>
  </si>
  <si>
    <t>CIVHC is working with this submitter to determine if custom logic can be used to correct information already submitted.</t>
  </si>
  <si>
    <t>Incorrect Colorado Option Indicator</t>
  </si>
  <si>
    <t xml:space="preserve">Analysis found that payer submits incorrect CO Option Indicator where the HIOS Plans should have CO Option = 'Y' but were defaulted to 'N'. They confirmed that the issue will be fixed for future files and requested that CIVHC perform data remediation for prior files. </t>
  </si>
  <si>
    <t>May 2023 - Dec 2024</t>
  </si>
  <si>
    <t>NULL Fill Date</t>
  </si>
  <si>
    <t>Analysis discovered that the fill date is being nulled out for denied claims even though the data is available in the raw submitted files. The reason is due to a process that null out fill date if the value is greater than the paid date and paid date is null for denied claims</t>
  </si>
  <si>
    <t>It is decided to keep Fill Date values regardless of whether Paid Date is NULL</t>
  </si>
  <si>
    <t>Null Admit/DOS Dates</t>
  </si>
  <si>
    <t xml:space="preserve">Analysis discovered that the Admit, DOS Start and End dates are being nulled out for denied claims even though the data is available in the raw submitted files. The reason is due to a process that null out these dates if the value is greater than the paid date and paid date is null for denied claims. </t>
  </si>
  <si>
    <t>It is decided to keep DOS and Admind Date values regardless of whether Paid Date is NULL</t>
  </si>
  <si>
    <t>2023 - 2024</t>
  </si>
  <si>
    <t>5/13/2025: This has been implemented during the Apr/May 2025 release and has passed QC.</t>
  </si>
  <si>
    <t>Denied Claims Issue</t>
  </si>
  <si>
    <t>In February, CIVHC noticed that this payer's pharmacy claims had some incorrect denied claims indicators (PC207 and PC025B). Payer investigated issue and found that between May 2024 and September 2024 they submitted incorrect values for PC207 and PC025B. Their system defaulted PC207 to match the value in PC206, and PC025B was defaulted to ‘D’ which was inaccurate. This caused issues with the denied claim flag that was implemented in September 2024 Release. Submitter fixed monthly files and resubmitted on 3/7/2025. There are 66 claims that will be changed with this resubmission.</t>
  </si>
  <si>
    <t>May - September 2024</t>
  </si>
  <si>
    <t>Incorrect Denied Claim Indicator - DSG15 Paid Dates</t>
  </si>
  <si>
    <t>It was discovered that payer had a large percentage of denied medical claims in the APCD. Analysis was conducted and outreach done with the payer. Payer investigated their claims and found that for all DSG15 records, there was a problem with how they were reporting MC038. They were only reporting 1 or 22 and were not using 4 for Denied. This caused MC038B, MC038C, MC062, MC063 and MC067 to be in conflict. Payer corrected issue for November monthly files and passed validations. They confirmed the fix worked and asked if we can apply logic to remediate all of their DSG15 claims. Payer asked to revisit how to fix pre-DSG15 claims once DSG15 claims are fixed</t>
  </si>
  <si>
    <t xml:space="preserve">2020 - 2024 Paid Dates 
This WI fixed May 2024 - October 2024 paid date MC claims. </t>
  </si>
  <si>
    <t>June 2025 Release</t>
  </si>
  <si>
    <t>Missing HIOS IDs</t>
  </si>
  <si>
    <t xml:space="preserve">It was discovered that due to logic issue in DSG v14 files, payer set ME151 - HIOS IDs values as NULL, making some HIOS Plan IDs missing from their data. They have corrected DSG v15 files. </t>
  </si>
  <si>
    <t>May 2023 - April 2024</t>
  </si>
  <si>
    <t>May 2025 Refresh/July 2025 Refresh</t>
  </si>
  <si>
    <t>Decimal Issue</t>
  </si>
  <si>
    <t xml:space="preserve">It was discovered that the payer reported PC033 - Quantity Dispensed 1000 times more than other payers. This is due to the incorrect placement of the decimal points in the value. </t>
  </si>
  <si>
    <t>June 2021 - Current</t>
  </si>
  <si>
    <t>Payer confirmed data remediation details</t>
  </si>
  <si>
    <t>Insurance Product Type</t>
  </si>
  <si>
    <t>Remediation for these payers was completed late 2024 for LOB 1 to LOB 3 for dates 5/2021-4/2022. However, there are still incorrect IPTs for ME and PC records for these payers for all dates 2016-current. Per payer, the same remediation logic (specific by payer) that was applied in 2024 should be applied to all dates for each payer.</t>
  </si>
  <si>
    <t>Same remediation logic as was done for 5/2021-4/2022 but applied to all dates</t>
  </si>
  <si>
    <t>Data Discovery Log
Discussion Notes</t>
  </si>
  <si>
    <r>
      <rPr>
        <b/>
        <sz val="10"/>
        <color rgb="FF000000"/>
        <rFont val="Calibri"/>
        <family val="2"/>
      </rPr>
      <t xml:space="preserve">Notes:
</t>
    </r>
    <r>
      <rPr>
        <sz val="10"/>
        <color rgb="FF000000"/>
        <rFont val="Calibri"/>
        <family val="2"/>
      </rPr>
      <t xml:space="preserve">
The Data Discovery Log documents data quality items identified following file submissions and processing, enhancement and loading of data into the CO APCD.  The log is divided into two lists – the first is a list of active items (Issues tab) and the second is a list of resolved items (Resolved tab). 
The purpose of the Data Discovery Log is to give CO APCD users information about known data quality problems or observations, their impact and resolution status. The Log is also posted on the CIVHC website for review by other stakeholders.
</t>
    </r>
    <r>
      <rPr>
        <b/>
        <sz val="10"/>
        <color rgb="FF000000"/>
        <rFont val="Calibri"/>
        <family val="2"/>
      </rPr>
      <t xml:space="preserve">The Issues Tab
</t>
    </r>
    <r>
      <rPr>
        <sz val="10"/>
        <color rgb="FF000000"/>
        <rFont val="Calibri"/>
        <family val="2"/>
      </rPr>
      <t xml:space="preserve">A detailed description and impact analysis is documented for each issue appearing on the log.  Other information captured for each item include line of business, type of issue (Issue Category), file type affected, severity level, resolution status, and anticipated resolution date. The severity of each active issue helps prioritize data remediation and is designated as high, medium or low. High severity issues are defined as those that involve a large payer or large number of payers or affect a high percentage of claims/members.  Low severity issues primarily include discoveries that have a small impact on CO APCD data.
</t>
    </r>
    <r>
      <rPr>
        <b/>
        <sz val="10"/>
        <color rgb="FF000000"/>
        <rFont val="Calibri"/>
        <family val="2"/>
      </rPr>
      <t xml:space="preserve">
The Resolved Tab
</t>
    </r>
    <r>
      <rPr>
        <sz val="10"/>
        <color rgb="FF000000"/>
        <rFont val="Calibri"/>
        <family val="2"/>
      </rPr>
      <t xml:space="preserve">All historic items where Resolution Status equals 'Issue Fixed' have been placed on the Resolved tab.  However, if the resolution occurred during the most recent Data Warehouse release, the items remain on the active Issues tab for reference and review. 
Note:  not all columns on the Resolved tab are populated.  If an item was resolved prior to the September 2019 Data Discovery Log enhancements,  they would not have contained these specific fields.  It was determined to not perform the additional analysis on the previously resolved items to support the enhanced Data Discovery Log structure.  
</t>
    </r>
    <r>
      <rPr>
        <b/>
        <sz val="10"/>
        <color rgb="FF000000"/>
        <rFont val="Calibri"/>
        <family val="2"/>
      </rPr>
      <t xml:space="preserve">Summary of  September 2019 enhancements:
</t>
    </r>
    <r>
      <rPr>
        <sz val="10"/>
        <color rgb="FF000000"/>
        <rFont val="Calibri"/>
        <family val="2"/>
      </rPr>
      <t>Added ‘Reference Number’  
Added ‘Date Entered on Log’ 
Added 'File Types Affected' 
Added ‘Severity Level’ 
Added ‘Resolution Status’ 
Added ‘Comments/Status Detail’ 
Removed and archived Closed/Resolved items
Ensured DDL is sortable and filterable
Created an ‘Issue Category’ picklist</t>
    </r>
  </si>
  <si>
    <t>Resolution Status:</t>
  </si>
  <si>
    <t>IssueCategory</t>
  </si>
  <si>
    <t>FileType</t>
  </si>
  <si>
    <t>Medical Claims</t>
  </si>
  <si>
    <t>Dental Claims</t>
  </si>
  <si>
    <t>Behavioral Health Claims</t>
  </si>
  <si>
    <t>Other</t>
  </si>
  <si>
    <t>Severity Level</t>
  </si>
  <si>
    <t xml:space="preserve">There is a pharmacy claim volume drop for Nov 2024 to Jan 2025. This volume drop is caused by these:
1. 95% of records for these months' file have PC025B Claim Line Type = R (Replacement) compared to 30-40% before Nov 2024. Because of this increase, less claims are being included in the Header DED.
2. This payer has a custom claim versioning logic that the PC201 Version is calculated by doing (999 – last three bytes of PC004). The PC003 is submitted with the same value for all claim versions which makes the PC201 Version derived the same number for all versions.
</t>
  </si>
  <si>
    <t>Potential wrong denied claim indicator - All payers claims are fully denied claims. This is due to their MC038B Denied Claim Indicator are all 1, and with non-negative service qty, charge amount and paid amount.</t>
  </si>
  <si>
    <t>The DQ issue was discovered while reviewing override requests from payer 0190 for data element MC063. Payer's stated reasoning "they do not send reversals in the same way as our old system. We need to work with CIVHC to determine how we can send the data."</t>
  </si>
  <si>
    <t>Claim Volume, MC Decimal Placement Issue, and MC061 Quantity</t>
  </si>
  <si>
    <t>We found an increase of medical bad claims (about 10 to 20%) due to incorrect decimal points placements. And while investigating this issue, we also found that there was a drop in allowed amount and claim volume for claims with service dates in 2025. MC061 Quantity Data element was being reported as =0 by the payer as well.</t>
  </si>
  <si>
    <t>11/24-03/25</t>
  </si>
  <si>
    <t xml:space="preserve">Per payer Decreased Claim Volume :
The decreased claim volume was impacted by the change of how the encounter files were submitted. There was some lag in receiving the data for a couple of months but they eventually caught up.
MC Decimal Placement Issue and MC061 Quantity:
Per payer there is indeed a decimal placement issue, they can correct and resubmit. MC061 - Per payer this was also impacted by the change of how the encounter files were submitted.CIVHC to communicate correction and resubmission is needed on the payer/s end due to the payer offboarding and not submitting files for future interations of the DSG
 </t>
  </si>
  <si>
    <t xml:space="preserve">After DRv05 QC results, payer stated the reason due to the noted % Differences found via SUbmitted Rebates and rebate break outs was due to the payer's integrated delivery system, including its own pharmacies and reliance on up-front acquisition discounts in lieu of retrospective (utilization based) rebates, now differentiates the types of rebates and discounts based on state and federal requirements in order to more accurately report requested data. Accordingly, “rebate” amounts reported prior to 2022 included amounts that are more accurately characterized as submitter’s purchase discounts in addition to retrospective rebates received from our PBMs for non-submitter pharmacy claims and some manufacturer rebates paid to submitter which agreements have been terminated as of 12/31/22. Reporting for 2022 includes only retrospective rebates.   Regarding your inquiry about the 2022 variances, those can be explained by the fact that for the 2024 submission INCLUDED purchase-based rebates for the 2022 fill year, whereas the 2023 submission excluded them for the 2022 fill year. Below is some reasoning behind the exclusion for the 2023 submission, which may provide some helpful context. This was reversed for 2024 and hence created the large jump in rebates reported. </t>
  </si>
  <si>
    <t xml:space="preserve">As of 1/1/2023, This payer is transitioning their data into 3 other payer codes. This includes Commercial, Medicaid and Medicare lines of business. 
</t>
  </si>
  <si>
    <t>Contact CIVHC for additional information</t>
  </si>
  <si>
    <t>01.15.25 TM Payer reached out to state that as of 06/30/2024 payer will be exiting the commercial space here in Colorado. CIVHC would not expect to receive any future data submissions/data run out. They informed us that their member that services for commercial LOB have ceased and no new services will be issued in 2024.</t>
  </si>
  <si>
    <t>01.15.25 TM Payer reached out stating that CIVHC can expect to see a reduction in data with only reporting Medicare data due to the Commercial LOB exit as of 06/30/2024. This payer still has active Medicare data , which CIVHC will continue to recieve just minus Commercial data due to the exit.</t>
  </si>
  <si>
    <t>The DQ issue was discovered while reviewing override requests from this payer for data element MC063. The Data Element has positive amounts present when MC038 = 22 : Reversal Claim status.Payer's stated reasoning "COA does not send reversals in the same way as our old system. We need to work with CIVHC to determine how we can send the data." Payer had a system conversion that took plave 11/22 which has affected MC063 from 2022-current.</t>
  </si>
  <si>
    <t xml:space="preserve">Remediation for these payers was completed in the November 2024 refresh, for ME and PC files. However, there are still some issues regarding the completeness and logic of the remediations from commercial IPTs to Medicare IPTs. For this payer code, all IPTs for PC and ME should be remediated to "MD" (Medicare Line of Business) and not just for the requested timeline 2021-2022. </t>
  </si>
  <si>
    <t>10.29.24 While working on previous data resubmission for this payer, we noticed that the member match rate for 2024 service dates is at around 55%. After looking into the issue, it looks like the members in claims for Jan 2024, for example, are not found in Jan 2024 member eligibility file</t>
  </si>
  <si>
    <t>During the review of payer 's override request for file/data element MC038 it was discovered that MC038 for 05/2024, 07/2024, 08/2024, and 09/2024 have been populated with claim status indicator of '2' or '4' rather than '02' or '04'. The payer is previous months before 05/2024 was populating the element with the valid claim status code('02').</t>
  </si>
  <si>
    <t>While working on previous data resubmission for this payer, we noticed that the member match rate for 2024 service dates is at around 55%. After looking into the issue, it looks like the members in claims for Jan 2024, for example, are not found in Jan 2024 member eligibility file.</t>
  </si>
  <si>
    <t>During and analysis it was discovered that the MC038B Denied Claim Indicator. CIVHC conducted an analysis and found that for this payer code beginning in 03/2022 – 10/2022, there are about 100 claims where the MC038B Denied Claim Indicator has a ‘1’ to indicate “Yes’= Denied, and via element MC063 Paid Amount there are reported values &gt;0. When MC038B indicates a denied claim(‘1’), we would expect to see &lt;0 via MC063 Paid amount.</t>
  </si>
  <si>
    <t>03.12.25 TM 03.12.25 TM When conversing with this payer code, they stated that they are currently RAE 3, 5, and 8 but as of 07/01/25 they will be RAE 4. The payer also included additional payer codes that will be transitioning as well such as:
Current RAE assignment:
1= RMHP
2= Northeast Health Partners(Carelon)
4=  Health Colorado Inc.(Carelon)
3 and 5= Colorado Access
6 and 7= CCHA
Denver Health(MCO)
On 7/1/2025 the Regions will change to:
1= RAE Region 1 – remains RMHP
2 =RAE Region 2 – remains NHP 
3 = RAE Region 3 – becomes CCHA
4 = Region 4 – becomes Colorado Access (COA)</t>
  </si>
  <si>
    <t>CIVHC and payer met to discuss the meaning of reporting 'U' via MC206. Per the payer this field is not meant to be unknown and U was reported due to a mapping issue that happened when submitter underwent a new engine implementation within their system on 11/2022. As per the payer this filed will will not be U but rather either the applicable 'Y' = Yes or 'N'=No. The payer will correct and resubmit the applicable files once further confirmation is recvd.</t>
  </si>
  <si>
    <t xml:space="preserve">CIVHC has reached out to payer on 5/9/2025 in order to get more information on how to fix issue. 
UPDATE: The solution route is as followed:
Payer Alias 16 (2012–2015): Reversing all values in the Primary Insurance Indicator field—changing all ‘N’ values to ‘Y’ and vice versa.
Payer Code (2016–April 2025): A Xwalk is submitted to be applied in a data remediation. Question was sent to payer as there are members with eligibility month in the Xwalk that don't match the same month in APCD and there are members that do not exist in APCD at any point. Payer is researching the issue.
Payer Code (2015–April 2025): A Xwalk is submitted to be applied in a data remediation. Question was sent to payer as there are members with eligibility month in the Xwalk that don't match the same month in APCD and there are members that do not exist in APCD at any point. Payer is researching the issue
Issue with Payer code is being reviewed by payer. </t>
  </si>
  <si>
    <t>Reconciling data submissions from RAEs and MCOs along with data submissions made by payer to assess potential gaps and duplication of data for Medicaid programs in the CO APCD.
Ensure overall Medicaid parity.</t>
  </si>
  <si>
    <t>Differences in Medicaid data between payer and the CO APCD as noted during the PMPM workgroup sessions (April 2019)*:
• The payer and CO APCD PMPM cost calculations tracked very closely after the March 2017 interChange system conversion (less than 3% difference in PMPM calculations).
• A larger difference in PMPM cost was observed in 2016 (~10%). This difference can be attributed to the submission of claims from payer legacy data. Occasionally, the CO APCD received duplicates of adjusted claims, which artificially inflated PMPM costs in the CO APCD.
• The problem of duplicate claims also occurred in 2015, but to a lesser extent than in 2016, resulting in an approximate 5.6% difference in the PMPM calculations.</t>
  </si>
  <si>
    <t>It has been determined 2M+ reversals, denoted by claim status code = 22, exist in the valid data set due to the member liability not being zeroed out while all other dollar fields have been. Upon investigation, it appears a copay of $2-$3 has been added to the reversal. However, some instances occur where the copay is from the original claim. payer has submitted a sample of ICNs to CIVHC for all claims associated with the original. So far we have found we are missing some of the replacement claims OR the reversal exists as well as the replacement. Potential reprocessing of old 3M data might need to occur, if possible.</t>
  </si>
  <si>
    <t>CIVHC is working with the submitter to determine next steps. 02.14.20: CIVHC confirmed w/ submitter the drop in members was expected. CIVHC has also confirmed w/ payer that this population was and should have been reported by payer and not this submitter. *Long term solution: None*</t>
  </si>
  <si>
    <t xml:space="preserve">CIVHC will need to work with payer to compare RAE, MCO and CHP+ submissions in relation to the payer claim submissions (CHP+, Managed Care, FFS). Contact CIVHC for additional information. </t>
  </si>
  <si>
    <t>Starting January 2019, pharmacy claims submission transferred to another submitter. This payer has approximately 950 pharmacy members per month.</t>
  </si>
  <si>
    <t>In early 2019, CIVHC was notified by payer that they had discovered a total of 148,700 beneficiaries had been omitted from the 2017 data distributed across the country. As a result, they issued a "Final Mature 2017" data release to CIVHC. We identified 3,405 beneficiary IDs for 2017 that were not included in the previous release of data. This payer has approximately 840,000 medical members per month in 2017.</t>
  </si>
  <si>
    <t> It was discovered that Payer is submitting very high dispense quantities for pharmacy claims. Known years affected 2019 - 2022. Previous work item# 0005259 and 5260 resolved issue for Cigna payer codes but appears that once combined and submitting under payer code, issue has remerged</t>
  </si>
  <si>
    <t>This data quality issue was initially discovered on 12/21 and rediscovered during the 2023 DR validation process. Payer's generic indicator appears to be incorrectly submitted. Between 10-50% of payer code Pharmacy Claims indicate a generic drug dispensed between Feb 2018 and April 2021. Typically, between 80-95% of pharmacy claims should be generic. 10.20.23 Data Qulaity rediscovered and as per payer "he values in PC029 for February 2018 through April 2021 should be switched so that ‘01’ should be flipped to ’02’ and vice versa. That should correct this data error for all those PC files " ""Please use the Paid Date (PC017) to identify the files affected by this issue."</t>
  </si>
  <si>
    <t>Please contact CIVHC for more information and for best practices to code around this issue.Please contact CIVHC for more information and for best practices to code around this issue. 05.2019:Payer provided a an excel spreadsheet w/ additional infomration. 07.17.19 We had to add additional logic because the payer versioned all the claims wtih the same version except for the reversed line. Rows 3 – 99 show the change to the logic. In essence, we save the original claim line, the latest positive ‘22’ and the latest negative ‘22’. All the other ‘22’ rows are dropped.
There were only 38 0033 rows picked up by this logic compared to 162,723 for 0031. Logic will be implemented as a standing part of batch to prevent recurring problems. SF work item Closed</t>
  </si>
  <si>
    <t>Payer's member match rate has been dropping since Nov 2022, and it was caused by PC009 Member Sequence No not matching with ME010 Member Sequence No. The PC file has the Sub Contract No in the value of Member Sequence No</t>
  </si>
  <si>
    <t xml:space="preserve">LW was working on PDAB Data Set script and while QC'ing the results, discovered that there were claims with negative paid amounts. Upon further investigation, analyst found around 1,600 claims for Payer Code that have negative values for Allowed Amounts in the Medical DED views, and negative Paid Amounts in Medical Valid and S2 tables. Claims are not showing as reversed or denied. Majority of claims have Service Start Dates in 2022 and 2023. </t>
  </si>
  <si>
    <t>CIVHC received explanation from payer that the claims with negative paid amounts are reversed claims. This is related to payer's claim versioning issues. New claim versioning was implemented in 2024 with no fix anticipated for historical data</t>
  </si>
  <si>
    <t xml:space="preserve">The member match rate for this submitter started to drop in April 2021 and we found that members in the claims file do not exist in the eligibility file for the corresponding month. When joining claims and eligibility tables by DW Person ID, we couldn’t find matching members in the eligibility file starting on the same month the match rate dropped as shown in the member match rate dashboard. </t>
  </si>
  <si>
    <t>Analysis found that Submitter has 10 HIOS IDs that have a Colorado Option Indicator that does not match what the Division of Insurance expects. Submitter confirmed that all 10 of these HIOS IDs should have a Colorado Option Indicator of 'Y'. They discovered that they need to adjust their code to correctly identify Colorado Option Plans. They are working on a fix and they confirmed that they will send in corrected data in their next monthly ME file. Remediation is necessary for 10 HIOS IDs with incorrect Colorado Option Indicator.</t>
  </si>
  <si>
    <t>Analysis found that Submitter has 8 HIOS IDs that have a Colorado Option Indicator that does not match what the Division of Insurance expects. Submitter confirmed that all 8 of these HIOS IDs should have a Colorado Option Indicator of 'Y'. Currently, their system defaults all Colorado Option Indicators to 'N'. They are looking into their logic and correcting it. They confirmed that they will send in corrected data in their next monthly ME file. Remediation is necessary for 8 HIOS IDs with incorrect Colorado Option Indicator.</t>
  </si>
  <si>
    <t>Current BR logic that assigns claim type is incorrectly assigning inpatient claims billed with revenue code 0760/0762 as outpatient. This was identified in the payer Parity Monitoring project and confirmed it is occurring throughout the APCD.</t>
  </si>
  <si>
    <t>MCC flag added. De-duplication of payer dental claims implemented in the Dec 2024 data quality DW Release</t>
  </si>
  <si>
    <t>CIVHC/Data Vendor</t>
  </si>
  <si>
    <t>Data Vendor</t>
  </si>
  <si>
    <t>Data Vendor/CIVHC</t>
  </si>
  <si>
    <t xml:space="preserve">Data remediation details is in place. Data Vendor is working on scheduling the data remediation into a DW refresh. </t>
  </si>
  <si>
    <t xml:space="preserve">Payer is submitting a Xwalk that includes member information and the missing HIOS IDs so CIVHC/Data Vendor can perform a data remediation. Data Vendor is working with NORC to finalize the procedure for non-standard file name submission. 
UPDATE: Issue has been resolved for NULL values in the DW in May 2025 Refresh. However, the data remediation did not account for Blanks. The residual records will be corrected in July 2025 Refresh. 
7/21/25 UPDATE: Issue with blanks have been resolved. Issue is resolved. </t>
  </si>
  <si>
    <t xml:space="preserve">Data Vendor will perform data remediation on DSG15 medical claims using logic provided by payer to correct the denied claim indicator. We will circle back to payer regarding historical files once this fix is implemented.
Remediation of denied claims was completed in June 2025 release. All DSG15 claims are now fixed. New WI will be created for pre-DSG15 issues. </t>
  </si>
  <si>
    <t>CVS confirmed that both ME and PC files should all be changed to LOB 1, IPT of "MD" The PC file is all Medicare for this submitter as well."
Data Vendor to remediate for 3 payer codes.</t>
  </si>
  <si>
    <t>For Payer Code: Starting May 2021, Member counts moved from LOB 1 to LOB 3. CIVHC is this change accurate and expected. For Payer Codes: Starting in May of 2021 Data Vendor has noted similar shifts in Pharmacy PMPM for all three payer codes. Starting in May 2021, the entire volume of members in LOB 1 move to LOB 3.
Specific to Payer Code, we also see a decline in LOB 2 members starting in May 2021.
For Payer Codes, we see variances month to month in LOB 2 allowed amount which may be expected due to the nature of Medicaid.</t>
  </si>
  <si>
    <t>CIVHC and Data Vendor met to determine course of action to remove the business rule logic that assigns institutional claims billed with revenue code 0760/0762 as outpatient and instead let the logic for Situtations 6 and 7 of BR030 determine the appropriate claim type based on bill type code.</t>
  </si>
  <si>
    <t xml:space="preserve"> payer outsourced the dental benefit in July of 2014 to the MCOs. That means all dental claims in the CO APCD where payer is listed as the payer are encounter claims (duplicates) and shouldn't be used for analysis.
However, the work to be done is to identify the matching claims from either the MCOs or DentaQuest. Need to work with payer on this one.
Currently, all Dental Medicaid LOB is listed as commercial. We need to find a way to identify Dental Medicaid within COAPCD. Work with Data Vendor to find a work around, or create a new product type for Dental Medicaid and de-dupe the payer dental claims.</t>
  </si>
  <si>
    <t xml:space="preserve">CIVHC/Data Vendor </t>
  </si>
  <si>
    <t>07.12.24 TM CIVHC and Payer had a meeting regarding the eligiblity counts. Per payer they need some additional clarification regarding the eligiblity counts their counts are as follows and they do not see any discrepancies on their end. SInce CIVHC did communicate that we are seeing a similar issue where the(ME) eligiblity count = 4,800 beginning from January 2023-May 2023 is lower when compared to the other months where the count is &gt; 12,000. CIVHC will touch base with Data Vendor to get further clarification to see if the counts are related to Dental member match rate. updated data resubmission form with the location of the post-processing metrics. I also changed the time period to April 2021 to December 2022. It was April 2021 to Present before and it wasn't clear. Per our meeting today, I will create a new ticket for the 2024 low match rate and provide new information. Thank you!
10/17/2024 Edit to correct the time period. It should be April 2021 to December 2023. I attached the updated form as well. Thanks!</t>
  </si>
  <si>
    <t>Data Vendor is going to add ME149 and ME151 to the S2 tables in the July 2024 Release. 07.24:The fields ME149_Colorado_Option_Ind and ME151_HIOS_Plan_ID have been added to COAPCD. vwS2_Details_ME_NoneExcluded.</t>
  </si>
  <si>
    <t>Data Vendor investigated this and discovered what was causing the issue. They need to make a change to the Denorm table that is created using the SUD flag. This change will be implemented in the July 2024 Release.The production tables will reflect the same the next time we move data from pending to production, which will happen during the July ’24 release.
8/28/24 : The production reflects the changes in pending.</t>
  </si>
  <si>
    <t>Payer corrected and resubmitted files(PC009) along with a Resub Wireframe Metrcis sheet. CIVHC:Payer had a meeting to further discuss claim count methodology via the metric wireframe will circle back to Data Vendor with payer provided claim count methdology.he updated resubmission form is attached. The member match rate for the time period in question has been resolved.</t>
  </si>
  <si>
    <t>Data Vendor received a request from payer to remediate MC898 ICD Version Flag for Jan 2023 to Aug 2023 data. The payer populated "0" for ICD-10 and "9" for ICD-9.</t>
  </si>
  <si>
    <t>CIVHC reached out to the payer to submit wireframe metrics along with CP data that was documented by payer after 06/2022/Once follow up items are completed, Data Vendor will schedule the SUPP file ingestion (SUPP2023-01) and data remediation (DR2023-03)./3/22/23 HD: SUPP 2023-01 is planned for the May 2023 DW Release. See W-006411 for tracking the data remediation during the July 2023 DW Release.04.07.23 TM: PC SUPP file for period 02/2021 showing as passing in the portal, CIVHC reached out to payer to remind them about the completion of the Resubmission Metrics.4.14.23 TM Status email sent to payer reg Metric wireframe, Payer responded stating they are working on wireframe and can get it to CIVHC but EOD on 04/17/23./05.24.23 TM: This sf work item is the initial/source sf wrk item and is the same as W-006391:Closed</t>
  </si>
  <si>
    <t>After correspondending with the payer. Payer said they were orignally utilizing SF for this value then switched to 99 after a new version of the DSG. Payer was told 99 was acceptable in the past then they swithced to the most valid option which was 12 being thet they are a PPO. CIVHC confirmed with payer that the utilization of IPT 12 going forward would be fine. AFter Data Vendor review and payer correspondence they will leave IPT SF as is and only remediate 99 to IPT 12 CIVHC responded stating that they we agreed and understood based on the given info from the payer. Remediation in complete w/ all of the IPT 99 members and claim from Oct 2020 re coded to IPT 12</t>
  </si>
  <si>
    <t>During the March release, Data Vendor team identified an IPT shift from IPT SF to ITP 99 in October 2020 for both medical and Dental Claim and Eligibility. They then shift to IPT 12(PPO) in October 2021. CIVHC to confirm with payer if this change is expected. See attached location of analysis metrics in the enclave and PMPM dashboard screenshots.</t>
  </si>
  <si>
    <t>During the July 2023 DW release, Data Vendor will add DW_Employer_ID to the DED view and rename it to Employer_Composite_ID. See attached quality issue form.</t>
  </si>
  <si>
    <t>CIVHC is working with the submitter to determine a resubmission plan. 09.01.023 Paayer over updated SUPP metrics per Data Vendor All SUPP files are in and mactched the SUPP metrics from the payer. Updated SUPP submission form with location of Post processing data</t>
  </si>
  <si>
    <t>CIVHC and Data Vendor discussing timeline for resubmission</t>
  </si>
  <si>
    <t xml:space="preserve">Data Vendor found a shift in bad claims around April/May 2024 to August 2024 that was caused by corrections for the paid and prepaid amounts. Looking at May 2024 examples, there's duplicate claim ID with same line number but has different paid amount and prepaid amount from two different file IDs. Upon investigation, it looks like there have been duplicated ME and MC files submitted for May 2024 - August 2024 files. 
Upon further investigation, it was found that due to a system migration, this payer had to apply code changes to May - August 2024 MC, ME and MP files. They resubmitted these files in September 2024. These files did not go through the resubmission process, so currently all the original and the resubmitted files are in the production views. </t>
  </si>
  <si>
    <t>Data Vendor found that this payer code has submitted &gt;99% ‘N’ values for the Primary Insurance Indicator from 2012 through 2015 and 100% 'N' values since 2016 and payer code has submitted over 99% ‘N’ values for this field from 2015 through 2024. Also, Also, issue found in payer code where ME028 = 'Y' from 2012 to 2015 and ME028 = 'N' from 2016 to 2023.</t>
  </si>
  <si>
    <t>This issue is tied to Parent W-009008. Data Vendor investigated issue and found that this payer had the highest percentage of claims with issue in relation to their total claim count. For this payer, there are ~364,000 claims that have lines with both Primary and Secondary Claim Status Codes (MC038 of '01' and '02). It is our understanding that one Claim ID cannot have multiple lines with both a primary and secondary claim status. The Paid Dates of claims affected is 7/2021 to present. 
This payer has some claims that have one line as primary and at least one line as secondary and they have confirmed that in some instances, this is valid. These are scenarios where one line has a primary carrier that denied that line or doesn’t cover it for some reason, but this payer will cover it, so they take over as primary for that particular line. Any additional lines paid by this payer then have secondary as their claim status. This is a supplement to ensure that the member doesn’t pay as much out of pocket when they have dual coverage.</t>
  </si>
  <si>
    <t>Payer determined that resubmission of May 2024 - Feb 2025 MC data is necessary to correct vision indicator issue. CIVHC is coordinating with Data Vendor re timeline for resubmission.</t>
  </si>
  <si>
    <t xml:space="preserve">Data Vendor found a significant drop in medical claim volumes in DED views for this payer between May 2024 to December 2024. The missing claims have MC220 Vision Claim Indicator = Y and are populated to vision claims DED views. Looking at provider information, diagnosis code and procedure codes, it looks like these claims are not vision claims. CIVHC conducted additional research and reached out to the payer so they can investigate. There are about a million claims affected between May 2024 - March 2025. </t>
  </si>
  <si>
    <t>This issue is tied to Parent W-009008. Data Vendor investigated issue and found that this payer had the highest percentage of claims with issue in relation to their total claim count. For this payer, there are ~364,000 claims that have lines with both Primary and Secondary Claim Status Codes (MC038 of '01' and '02). It is our understanding that one Claim ID cannot have multiple lines with both a primary and secondary claim status. The Paid Dates of claims affected is 7/2021 to present. 
This issue is due to a discrepancy with their data element ‘COB Conclusion Type’ that was inaccurately placing a secondary claim status on a line that had a NULL COB Conclusion Type. If there is no COB on the claim line, it defaults to a Primary Claim Status. When the COB is NULL, the claim status defaults to Secondary. The NULLs were not handled correctly, but this payer has determined the logic to correct this issue. The new logic would exclude these NULL COB lines from the data set sent to the COAPCD.</t>
  </si>
  <si>
    <t>It was discovered that data elements Member_Age_Years, which is the member age at DOS/fill date, was not calculated correctly. Member_Age_Years_YE is calculating correctly. Data Vendor investigated and the data element code adjusted. The team reviewed the response we sent on 2/23 and instead of Claim_M_Age_Years_YE, we should have used Claim_M_Age. The member age in years at year end, or Claim_M_Age_Years_YE, is calculated correctly and what we need is to modify the code for is Claim_M_Age with DATEDIFF days divided by 365 days to get the corrected value</t>
  </si>
  <si>
    <t>CIVHC sent Data Remediation form and specifics to Data Vendor for review</t>
  </si>
  <si>
    <t>Analysis found that this payer has 24 HIOS Plan IDs that should have a ME149 Colorado Option Indicator of 'Y' to match what the Division of Insurance expects. In the COAPCD, 21 of these 24 HIOS Plan IDs have members with an incorrect ME149 indicator of 'N'. The affected eligibility dates are between January 2024 - January 2025.  Payer investigated issue and discovered an issue within their Production environment. They provided information regarding the issue and are fixing the issue with a target date of May 9, 2025. They will manually update ME149 and ME151 in monthly ME files until internal fix is complete. CIVHC will coordinate with Data Vendor for a data remediation, and continue to check ME149 and ME151 in monthly files.</t>
  </si>
  <si>
    <t>Data Vendor reviewed analysis and determined that there are only a few payers that had a significant enough percentage of these claims to warrant further investigation. For the rest of the payer codes, this issue affects less than 1% of claims so this issue will be documented and kept on Release Notes as a known issue.</t>
  </si>
  <si>
    <t>Data Vendor discovered that Jan 2023 MC file from the payer has non-numeric values in MC038A - COB Amount. It has a total of 1,461,722 rows. Of these, 4,762 had alpha values in MC038A; all of these were an alpha character followed by two numbers such as 'S23'. It looks like there were 38 rows that contain numeric MC038A values</t>
  </si>
  <si>
    <t xml:space="preserve">Payer is working on fixing the issue and resubmit the PC files. March 2025 was submitted with correction and ready for review by CIVHC/Data Vendor. Due to the national system migration and the overhaul of ME code, the resubmission will be postponed. </t>
  </si>
  <si>
    <t>Data Vendor confirmed that LOB person is working as intended. Email from Data Vendor is attached to SF work order W-009003</t>
  </si>
  <si>
    <t xml:space="preserve">Data Vendor recommended changes to the payer PC's data in order to develop the custom versioning and to clean out their PC data. Payer submitted the March 2025 file with recommended updates and Data Vendor approved in June QC release. CIVHC informed the payer of the update and that CIVHC is ready for the resubmission once DSG v16 testing period is over. 
7/15: Custom logic is implemented. However, data will need to be resubmitted. ETA TBD. Recommend using with caution as this issue results in multiple versions of the claims in production data. </t>
  </si>
  <si>
    <t>Payer confirmed that these external Medicaid activities should be removed in historical data. They are reviewing how to distinguish these claims for data remediation. 
Update: March PC file was submitted with correction and ready to be reviewed by CIVHC/Data Vendor. Due to national system migration and the overhaul of ME code, the resubmission will be postponed. 
5/27: This issue is combined with Medicare issue from the payer under the same ticket since the resubmission will address both
7/9: Payer is planning on resubmitting the PC files and have them in Rules Pass status by 7/15 for ingestion.</t>
  </si>
  <si>
    <t>Data Vendor investigated issue and found several Portal validations that needed to be updated, including for MC038A. These will be implemented for DSG16 Portal updates.</t>
  </si>
  <si>
    <t xml:space="preserve">It was discovered that there are 696,140 claims in the COAPCD that have a COB_TPL_Amount &gt; $0 and a Claim_Status_Cd other than 19, 20 and 21. In the DSG, it states that the COB_TPL_Amount (MC038A) is required if the Claim Status Code (MC038) is 19, 20 or 21. LW reached out to Data Vendor to verify if the Portal Validation checks are working as intended due to the ingestion of claims with MC038A &gt; $0 and MC038 values other than 19, 20 and 21. </t>
  </si>
  <si>
    <t xml:space="preserve">Data Vendor will provide a patch table with changes during March release that can be used for current analyses while working on pushing the updates to production release in May. The Medicare re-mapping work was completed on Friday, and changes are reflected in the COAPCD_CMS.vwDetails_MC_Valid, COAPCD_CMS.vwDetails_PC_Valid and COAPCD_CMS.vwDetails_ME_Valid views. We did determine there was an issue with the MC076 in the patch. The CMS data loads the NPI into MC077, MC076, and the MC076 ISV field. In our patch we processed the ISV through the string table, but this is corrected in the current views. CIVHC still needs to review fix. </t>
  </si>
  <si>
    <t>CIVHC and Payer met to fully discuss this payer's commerical terming,will review with Data Vendor and CIVHC can expect to receive only Medicare data from this payer code.</t>
  </si>
  <si>
    <t>CIVHC and Payer met to fully discuss and this payer code will be fully offboarded, will review with Data Vendor and portal acct will be dectivated.</t>
  </si>
  <si>
    <t>Data Vendor will perform the data remediation to correctly map the Billing Provider NPI for Professional and DME claims</t>
  </si>
  <si>
    <t>While working on another issue, Data Vendor came across a few payers where their primary insurance indicator is not equal to Y or N as outlined in the DSG. This ref# is related to ref#219 via this sheet. Payers 0250 and 0505 in addition to multiple payers have incorrect data not = 'Y' or 'N' for the Primary Indicator.</t>
  </si>
  <si>
    <t>CIVHC and Payer met to further discuss this issue, per the payer "in their old system MC063 has negative amounts and the whole reversals are the original amount via their system." The payer says they are not sending negative amounts from their new system for this data element but have begun to send in negative amounts and will ensure this correction will be applied to current file submissions-future. The payer will take this back on their end to confirm what period of time this occurred. Possibly this began Nov 2022 and also could have begun sooner rather than Nov 2022. Payer will circle back to CIVHC to get confirmation, CIVHC will take this under review with Data Vendor to determine next steps.</t>
  </si>
  <si>
    <t>Data Vendor came across a few payers where their primary insurance indicator is not equal to Y or N as outlined in the DSG.</t>
  </si>
  <si>
    <t>SQL Code for Review is located in Enclave: K--&gt;Producers--&gt;ForData Vendor--&gt; 'Member Composite IDs with Multiple SSNs'
9.6: LW - Sarah L emailed saying that Data Vendor would work on improving the current Person ID logic to have one unique member composite per unique person. Null member composite is not an issue - overall impact to database is small so quality issue is acceptable.</t>
  </si>
  <si>
    <t>7/15/2024: Data Vendor informed that the wireframe was populated with the record count and not distinct member count.</t>
  </si>
  <si>
    <t>Data Vendor reviewed the member match rates for both medical and pharmacy. Medical looks pretty good, but pharmacy still has a low match rate and didn't improve with the December files. We generally like a few months of runout data to determine member match rate. Should we continue monitoring in the next release cycle? Organization has since dissolved 08/2023.</t>
  </si>
  <si>
    <t>Data Vendor and CIVHC are discussing solutions and impacts</t>
  </si>
  <si>
    <t xml:space="preserve">CIVHC and Data Vendor met with payer to discuss the changes. The new claim versioning approaches have been updated to their current data. CIVHC and Data Vendor will review for impact assessment and custom versioning. There is no anticipated plan to address data prior to Jan 2024. </t>
  </si>
  <si>
    <t xml:space="preserve">The CO APCD has logic in place to assign a claim type code of inpatient, outpatient, professional, dental or pharmacy based on what is submitted for type of bill, revenue codes, and place of service. For the majority of the payer's claims, CO APCD can assign a claim type without issue. In other cases, the claim has inconsistencies, where both Insitutional and Professional indicators are present. Specifically, both in the type of bill and place of service fields are populated. Per payer, their DW auto assigns a place of service. This is derived internally. Payer has updated their logic to match the either/or logic in the DSG and stopped submitting in 2018 and 2019. These should be 0. Data Vendor will send examples from 2019 for payer to research. </t>
  </si>
  <si>
    <t xml:space="preserve">Research found discrepancies between DR and PC files which was caused by a coding issue affecting the member IPT on the PC files. Members with IPT 12 were listed with IPT 15 and that caused the mismatch in data. The issue does not affect ELG, only PC. Because not all IPT 15 were mapped incorrectly, payer will provide a xwalk of PC008 that CIVHC/Data Vendor can utilize to update the IPT. </t>
  </si>
  <si>
    <t>Submitter explained that their programmers completed a project to remove ERISA plans being that they are not reqrd within the APCD which is why the significant decrease in their MC Consistent Historic Volume file. July 1 is the date the ERISA policies were no longer included. Per Data Vendor ok to Close SF work item.</t>
  </si>
  <si>
    <t xml:space="preserve"> Data Vendor/CIVHC will move forward with remediating IPT. </t>
  </si>
  <si>
    <t>Payer will send us a list of PCCNs with associated member liability amounts. Data Vendor/CIVHC will move forward with remediating. </t>
  </si>
  <si>
    <t>CIVHC is working with the submitter to determine a resubmission plan.*Payer unable to resolve claim versioning/adjustments "unable to guarantee that a reversal record is always provided prior to an adjustment" Payer is offboarding ok to document this end result as a known issue for this payer per CIVHC/Data Vendor.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</si>
</sst>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2"/>
      <color theme="1"/>
      <name val="Calibri"/>
      <family val="2"/>
      <scheme val="minor"/>
    </font>
    <font>
      <b/>
      <sz val="12"/>
      <color theme="0"/>
      <name val="Calibri"/>
      <family val="2"/>
      <scheme val="minor"/>
    </font>
    <font>
      <sz val="11"/>
      <name val="Calibri"/>
      <family val="2"/>
      <scheme val="minor"/>
    </font>
    <font>
      <b/>
      <strike/>
      <sz val="12"/>
      <color theme="0"/>
      <name val="Calibri"/>
      <family val="2"/>
      <scheme val="minor"/>
    </font>
    <font>
      <b/>
      <sz val="11"/>
      <color theme="1"/>
      <name val="Calibri"/>
      <family val="2"/>
      <scheme val="minor"/>
    </font>
    <font>
      <b/>
      <sz val="12"/>
      <color theme="1"/>
      <name val="Gill Sans MT"/>
      <family val="2"/>
    </font>
    <font>
      <sz val="11"/>
      <color theme="1"/>
      <name val="Gill Sans MT"/>
      <family val="2"/>
    </font>
    <font>
      <sz val="10"/>
      <color theme="1"/>
      <name val="Calibri"/>
      <family val="2"/>
      <scheme val="minor"/>
    </font>
    <font>
      <b/>
      <sz val="11"/>
      <color theme="5"/>
      <name val="Gill Sans MT"/>
      <family val="2"/>
    </font>
    <font>
      <sz val="8"/>
      <name val="Calibri"/>
      <family val="2"/>
      <scheme val="minor"/>
    </font>
    <font>
      <sz val="11"/>
      <color rgb="FF080707"/>
      <name val="Calibri"/>
      <family val="2"/>
      <scheme val="minor"/>
    </font>
    <font>
      <sz val="11"/>
      <color rgb="FF000000"/>
      <name val="Calibri"/>
      <family val="2"/>
      <scheme val="minor"/>
    </font>
    <font>
      <b/>
      <sz val="12"/>
      <name val="Calibri"/>
      <family val="2"/>
      <scheme val="minor"/>
    </font>
    <font>
      <b/>
      <sz val="10"/>
      <color rgb="FF000000"/>
      <name val="Calibri"/>
      <family val="2"/>
    </font>
    <font>
      <sz val="10"/>
      <color rgb="FF000000"/>
      <name val="Calibri"/>
      <family val="2"/>
    </font>
    <font>
      <sz val="11"/>
      <color rgb="FF181818"/>
      <name val="-Apple-System"/>
      <charset val="1"/>
    </font>
    <font>
      <sz val="11"/>
      <color rgb="FF000000"/>
      <name val="Calibri"/>
      <family val="2"/>
      <scheme val="minor"/>
    </font>
    <font>
      <sz val="11"/>
      <color rgb="FF000000"/>
      <name val="Calibri"/>
      <family val="2"/>
    </font>
    <font>
      <sz val="11"/>
      <color theme="1"/>
      <name val="Calibri"/>
      <family val="2"/>
    </font>
    <font>
      <sz val="11"/>
      <color rgb="FF181818"/>
      <name val="Calibri"/>
      <family val="2"/>
      <scheme val="minor"/>
    </font>
    <font>
      <sz val="12"/>
      <color rgb="FF000000"/>
      <name val="Calibri"/>
      <family val="2"/>
    </font>
    <font>
      <sz val="11"/>
      <color rgb="FF242424"/>
      <name val="Calibri"/>
      <family val="2"/>
      <scheme val="minor"/>
    </font>
  </fonts>
  <fills count="8">
    <fill>
      <patternFill patternType="none"/>
    </fill>
    <fill>
      <patternFill patternType="gray125"/>
    </fill>
    <fill>
      <patternFill patternType="solid">
        <fgColor rgb="FFE59E36"/>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39997558519241921"/>
        <bgColor indexed="64"/>
      </patternFill>
    </fill>
    <fill>
      <patternFill patternType="solid">
        <fgColor rgb="FFFFFFFF"/>
        <bgColor indexed="64"/>
      </patternFill>
    </fill>
  </fills>
  <borders count="8">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s>
  <cellStyleXfs count="2">
    <xf numFmtId="0" fontId="0" fillId="0" borderId="0"/>
    <xf numFmtId="0" fontId="1" fillId="0" borderId="0"/>
  </cellStyleXfs>
  <cellXfs count="77">
    <xf numFmtId="0" fontId="0" fillId="0" borderId="0" xfId="0"/>
    <xf numFmtId="0" fontId="5" fillId="0" borderId="0" xfId="0" applyFont="1"/>
    <xf numFmtId="0" fontId="5" fillId="0" borderId="1" xfId="0" applyFont="1" applyBorder="1"/>
    <xf numFmtId="0" fontId="0" fillId="0" borderId="2" xfId="0" applyBorder="1"/>
    <xf numFmtId="0" fontId="0" fillId="0" borderId="2" xfId="0" applyBorder="1" applyAlignment="1">
      <alignment wrapText="1"/>
    </xf>
    <xf numFmtId="0" fontId="0" fillId="0" borderId="3" xfId="0" applyBorder="1" applyAlignment="1">
      <alignment wrapText="1"/>
    </xf>
    <xf numFmtId="0" fontId="0" fillId="0" borderId="3" xfId="0" applyBorder="1"/>
    <xf numFmtId="0" fontId="3" fillId="0" borderId="2" xfId="0" applyFont="1" applyBorder="1" applyAlignment="1">
      <alignment horizontal="left"/>
    </xf>
    <xf numFmtId="0" fontId="3" fillId="0" borderId="2" xfId="0" applyFont="1" applyBorder="1" applyAlignment="1">
      <alignment horizontal="left" vertical="center" wrapText="1"/>
    </xf>
    <xf numFmtId="0" fontId="3" fillId="0" borderId="3" xfId="0" applyFont="1" applyBorder="1" applyAlignment="1">
      <alignment horizontal="left"/>
    </xf>
    <xf numFmtId="49" fontId="7" fillId="0" borderId="0" xfId="0" applyNumberFormat="1" applyFont="1"/>
    <xf numFmtId="0" fontId="0" fillId="3" borderId="0" xfId="0" applyFill="1"/>
    <xf numFmtId="0" fontId="9" fillId="0" borderId="0" xfId="0" applyFont="1"/>
    <xf numFmtId="0" fontId="8" fillId="0" borderId="0" xfId="0" applyFont="1" applyAlignment="1">
      <alignment vertical="center" wrapText="1"/>
    </xf>
    <xf numFmtId="0" fontId="3" fillId="0" borderId="4" xfId="0" applyFont="1" applyBorder="1" applyAlignment="1">
      <alignment horizontal="center" vertical="center" wrapText="1"/>
    </xf>
    <xf numFmtId="0" fontId="0" fillId="5" borderId="4" xfId="0"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4" xfId="1" applyFont="1" applyFill="1" applyBorder="1" applyAlignment="1">
      <alignment horizontal="center" vertical="center" wrapText="1"/>
    </xf>
    <xf numFmtId="17" fontId="3" fillId="5" borderId="4"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49" fontId="0" fillId="0" borderId="4" xfId="0" applyNumberForma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4" xfId="1" applyFont="1" applyBorder="1" applyAlignment="1">
      <alignment horizontal="center" vertical="center" wrapText="1"/>
    </xf>
    <xf numFmtId="0" fontId="0" fillId="0" borderId="4" xfId="0" applyBorder="1" applyAlignment="1">
      <alignment vertical="center"/>
    </xf>
    <xf numFmtId="14" fontId="3" fillId="0" borderId="4" xfId="0" applyNumberFormat="1" applyFont="1" applyBorder="1" applyAlignment="1">
      <alignment horizontal="center" vertical="center" wrapText="1"/>
    </xf>
    <xf numFmtId="14" fontId="0" fillId="0" borderId="4" xfId="0" applyNumberFormat="1" applyBorder="1" applyAlignment="1">
      <alignment horizontal="center" vertical="center"/>
    </xf>
    <xf numFmtId="0" fontId="0" fillId="0" borderId="4" xfId="0" applyBorder="1" applyAlignment="1">
      <alignment horizontal="left" vertical="center" wrapText="1"/>
    </xf>
    <xf numFmtId="0" fontId="0" fillId="0" borderId="4" xfId="0" applyBorder="1" applyAlignment="1">
      <alignment horizontal="right" vertical="center"/>
    </xf>
    <xf numFmtId="0" fontId="11" fillId="0" borderId="4" xfId="0" applyFont="1" applyBorder="1" applyAlignment="1">
      <alignment horizontal="center" vertical="center" wrapText="1"/>
    </xf>
    <xf numFmtId="0" fontId="12" fillId="0" borderId="4" xfId="0" applyFont="1" applyBorder="1" applyAlignment="1">
      <alignment horizontal="center" vertical="center"/>
    </xf>
    <xf numFmtId="0" fontId="2" fillId="6" borderId="4" xfId="1"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4" xfId="1" applyFont="1" applyFill="1" applyBorder="1" applyAlignment="1">
      <alignment horizontal="center" vertical="center" textRotation="90" wrapText="1"/>
    </xf>
    <xf numFmtId="49" fontId="2" fillId="6" borderId="4" xfId="1" applyNumberFormat="1" applyFont="1" applyFill="1" applyBorder="1" applyAlignment="1">
      <alignment horizontal="center" vertical="center" wrapText="1"/>
    </xf>
    <xf numFmtId="0" fontId="13" fillId="0" borderId="4" xfId="1" applyFont="1" applyBorder="1" applyAlignment="1">
      <alignment horizontal="center" vertical="center" wrapText="1"/>
    </xf>
    <xf numFmtId="17" fontId="0" fillId="0" borderId="4" xfId="0" applyNumberFormat="1" applyBorder="1" applyAlignment="1">
      <alignment horizontal="center" vertical="center" wrapText="1"/>
    </xf>
    <xf numFmtId="0" fontId="12" fillId="0" borderId="4" xfId="0" applyFont="1" applyBorder="1" applyAlignment="1">
      <alignment horizontal="center" vertical="center" wrapText="1"/>
    </xf>
    <xf numFmtId="0" fontId="3" fillId="0" borderId="4" xfId="0" applyFont="1" applyBorder="1" applyAlignment="1">
      <alignment horizontal="right" vertical="center" wrapText="1"/>
    </xf>
    <xf numFmtId="0" fontId="3" fillId="0" borderId="4" xfId="0" applyFont="1" applyBorder="1" applyAlignment="1">
      <alignment horizontal="left" vertical="center" wrapText="1"/>
    </xf>
    <xf numFmtId="0" fontId="5" fillId="0" borderId="5" xfId="0" applyFont="1" applyBorder="1"/>
    <xf numFmtId="0" fontId="0" fillId="0" borderId="6" xfId="0" applyBorder="1"/>
    <xf numFmtId="0" fontId="0" fillId="0" borderId="7" xfId="0" applyBorder="1"/>
    <xf numFmtId="0" fontId="3" fillId="0" borderId="4" xfId="0" applyFont="1" applyBorder="1" applyAlignment="1">
      <alignment horizontal="center" vertical="center"/>
    </xf>
    <xf numFmtId="17" fontId="3" fillId="0" borderId="4" xfId="0" applyNumberFormat="1" applyFont="1" applyBorder="1" applyAlignment="1">
      <alignment horizontal="center" vertical="center" wrapText="1"/>
    </xf>
    <xf numFmtId="0" fontId="2" fillId="2" borderId="4" xfId="1" applyFont="1" applyFill="1" applyBorder="1" applyAlignment="1">
      <alignment horizontal="center" vertical="center" wrapText="1"/>
    </xf>
    <xf numFmtId="0" fontId="2" fillId="4" borderId="4" xfId="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 xfId="1" applyFont="1" applyFill="1" applyBorder="1" applyAlignment="1">
      <alignment horizontal="center" vertical="center" textRotation="90" wrapText="1"/>
    </xf>
    <xf numFmtId="49" fontId="2" fillId="2" borderId="4" xfId="1" applyNumberFormat="1" applyFont="1" applyFill="1" applyBorder="1" applyAlignment="1">
      <alignment horizontal="center" vertical="center" wrapText="1"/>
    </xf>
    <xf numFmtId="0" fontId="12" fillId="0" borderId="4" xfId="1" applyFont="1" applyBorder="1" applyAlignment="1">
      <alignment horizontal="center" vertical="center" wrapText="1"/>
    </xf>
    <xf numFmtId="49" fontId="3" fillId="0" borderId="4" xfId="1" applyNumberFormat="1" applyFont="1" applyBorder="1" applyAlignment="1">
      <alignment horizontal="center" vertical="center" wrapText="1"/>
    </xf>
    <xf numFmtId="0" fontId="0" fillId="0" borderId="4" xfId="0" applyBorder="1" applyAlignment="1">
      <alignment vertical="center" wrapText="1"/>
    </xf>
    <xf numFmtId="0" fontId="3" fillId="0" borderId="4" xfId="0" applyFont="1" applyBorder="1" applyAlignment="1">
      <alignment vertical="center"/>
    </xf>
    <xf numFmtId="0" fontId="0" fillId="5" borderId="4" xfId="0" applyFill="1" applyBorder="1" applyAlignment="1">
      <alignment vertical="center"/>
    </xf>
    <xf numFmtId="17" fontId="0" fillId="0" borderId="4" xfId="0" applyNumberFormat="1" applyBorder="1" applyAlignment="1">
      <alignment horizontal="center" vertical="center"/>
    </xf>
    <xf numFmtId="14" fontId="0" fillId="0" borderId="4" xfId="0" applyNumberFormat="1" applyBorder="1" applyAlignment="1">
      <alignment vertical="center"/>
    </xf>
    <xf numFmtId="17" fontId="0" fillId="0" borderId="4" xfId="0" applyNumberFormat="1" applyBorder="1" applyAlignment="1">
      <alignment vertical="center"/>
    </xf>
    <xf numFmtId="0" fontId="16" fillId="0" borderId="4" xfId="0" applyFont="1" applyBorder="1" applyAlignment="1">
      <alignment vertical="center" wrapText="1"/>
    </xf>
    <xf numFmtId="0" fontId="18" fillId="0" borderId="4" xfId="0" applyFont="1" applyBorder="1" applyAlignment="1">
      <alignment vertical="center" wrapText="1"/>
    </xf>
    <xf numFmtId="16" fontId="0" fillId="0" borderId="4" xfId="0" applyNumberFormat="1" applyBorder="1" applyAlignment="1">
      <alignment vertical="center"/>
    </xf>
    <xf numFmtId="0" fontId="19" fillId="0" borderId="4" xfId="0" applyFont="1" applyBorder="1" applyAlignment="1">
      <alignment vertical="center" wrapText="1"/>
    </xf>
    <xf numFmtId="0" fontId="20" fillId="0" borderId="4" xfId="0" applyFont="1" applyBorder="1" applyAlignment="1">
      <alignment vertical="center" wrapText="1"/>
    </xf>
    <xf numFmtId="17" fontId="21" fillId="0" borderId="4" xfId="0" applyNumberFormat="1" applyFont="1" applyBorder="1" applyAlignment="1">
      <alignment vertical="center"/>
    </xf>
    <xf numFmtId="0" fontId="3" fillId="0" borderId="4" xfId="0" applyFont="1" applyBorder="1" applyAlignment="1">
      <alignment vertical="center" wrapText="1"/>
    </xf>
    <xf numFmtId="0" fontId="0" fillId="6" borderId="4" xfId="0" applyFill="1" applyBorder="1" applyAlignment="1">
      <alignment vertical="center"/>
    </xf>
    <xf numFmtId="0" fontId="17" fillId="0" borderId="4" xfId="0" applyFont="1" applyBorder="1" applyAlignment="1">
      <alignment vertical="center" wrapText="1"/>
    </xf>
    <xf numFmtId="0" fontId="22" fillId="0" borderId="4" xfId="0" applyFont="1" applyBorder="1" applyAlignment="1">
      <alignment vertical="center" wrapText="1"/>
    </xf>
    <xf numFmtId="0" fontId="20" fillId="7" borderId="4" xfId="0" applyFont="1" applyFill="1" applyBorder="1" applyAlignment="1">
      <alignment vertical="center" wrapText="1"/>
    </xf>
    <xf numFmtId="0" fontId="16" fillId="7" borderId="4" xfId="0" applyFont="1" applyFill="1" applyBorder="1" applyAlignment="1">
      <alignment vertical="center" wrapText="1"/>
    </xf>
    <xf numFmtId="0" fontId="16" fillId="7" borderId="4" xfId="0" quotePrefix="1" applyFont="1" applyFill="1" applyBorder="1" applyAlignment="1">
      <alignment vertical="center" wrapText="1"/>
    </xf>
    <xf numFmtId="0" fontId="2" fillId="2" borderId="4" xfId="1"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xf>
    <xf numFmtId="49" fontId="15" fillId="0" borderId="0" xfId="0" applyNumberFormat="1" applyFont="1" applyAlignment="1">
      <alignment horizontal="left" vertical="top" wrapText="1"/>
    </xf>
    <xf numFmtId="49" fontId="8" fillId="0" borderId="0" xfId="0" applyNumberFormat="1" applyFont="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E59E3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224270</xdr:colOff>
      <xdr:row>0</xdr:row>
      <xdr:rowOff>78798</xdr:rowOff>
    </xdr:from>
    <xdr:ext cx="695325" cy="6922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270" y="78798"/>
          <a:ext cx="695325" cy="692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srieast-file\hd\3.%20Meetings\Data%20Quality%20Improvement%20Team\APCD%20Data%20Quality\Data%20Discovery%20Log\DDL%20Updates-Changes\Version%202.0\Kate%20Version\Data%20Discovery%20Log_September2019_APCD_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sues"/>
      <sheetName val="Resolved"/>
      <sheetName val="Picklists"/>
      <sheetName val="Sheet1"/>
    </sheetNames>
    <sheetDataSet>
      <sheetData sheetId="0"/>
      <sheetData sheetId="1"/>
      <sheetData sheetId="2">
        <row r="3">
          <cell r="C3" t="str">
            <v>Claim Amounts</v>
          </cell>
        </row>
        <row r="4">
          <cell r="C4" t="str">
            <v>Claim Versioning</v>
          </cell>
        </row>
        <row r="5">
          <cell r="C5" t="str">
            <v>Continuous Eligibility</v>
          </cell>
        </row>
        <row r="6">
          <cell r="C6" t="str">
            <v>Coverage Flag</v>
          </cell>
        </row>
        <row r="7">
          <cell r="C7" t="str">
            <v>Data Discrepancy</v>
          </cell>
        </row>
        <row r="8">
          <cell r="C8" t="str">
            <v>Duplicate Data</v>
          </cell>
        </row>
        <row r="9">
          <cell r="C9" t="str">
            <v>Dx/ICD/Proc Codes</v>
          </cell>
        </row>
        <row r="10">
          <cell r="C10" t="str">
            <v>Groupers</v>
          </cell>
        </row>
        <row r="11">
          <cell r="C11" t="str">
            <v>Insurance/IPT</v>
          </cell>
        </row>
        <row r="12">
          <cell r="C12" t="str">
            <v>Line of Business Assignment</v>
          </cell>
        </row>
        <row r="13">
          <cell r="C13" t="str">
            <v>Member Composite ID</v>
          </cell>
        </row>
        <row r="14">
          <cell r="C14" t="str">
            <v>Member Match Rate</v>
          </cell>
        </row>
        <row r="15">
          <cell r="C15" t="str">
            <v>Missing Data</v>
          </cell>
        </row>
        <row r="16">
          <cell r="C16" t="str">
            <v>Null Values</v>
          </cell>
        </row>
        <row r="17">
          <cell r="C17" t="str">
            <v>Par/NonPar</v>
          </cell>
        </row>
        <row r="18">
          <cell r="C18" t="str">
            <v>PMPM Calculations</v>
          </cell>
        </row>
        <row r="19">
          <cell r="C19" t="str">
            <v>Prescription Drug Coverage Flag</v>
          </cell>
        </row>
        <row r="20">
          <cell r="C20" t="str">
            <v>Reversals</v>
          </cell>
        </row>
        <row r="21">
          <cell r="C21" t="str">
            <v>Self-Funded</v>
          </cell>
        </row>
        <row r="22">
          <cell r="C22" t="str">
            <v>Units</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47"/>
  <sheetViews>
    <sheetView view="pageLayout" topLeftCell="A115" zoomScaleNormal="86" zoomScaleSheetLayoutView="50" workbookViewId="0">
      <selection activeCell="E3" sqref="E3"/>
    </sheetView>
  </sheetViews>
  <sheetFormatPr defaultColWidth="8.7265625" defaultRowHeight="14.5"/>
  <cols>
    <col min="1" max="1" width="14.7265625" style="24" bestFit="1" customWidth="1"/>
    <col min="2" max="2" width="27" style="24" bestFit="1" customWidth="1"/>
    <col min="3" max="3" width="14.1796875" style="24" customWidth="1"/>
    <col min="4" max="4" width="19.1796875" style="52" customWidth="1"/>
    <col min="5" max="5" width="76.7265625" style="52" customWidth="1"/>
    <col min="6" max="7" width="5.7265625" style="24" customWidth="1"/>
    <col min="8" max="8" width="9.54296875" style="24" customWidth="1"/>
    <col min="9" max="9" width="6.54296875" style="24" customWidth="1"/>
    <col min="10" max="10" width="8.26953125" style="24" customWidth="1"/>
    <col min="11" max="11" width="20.54296875" style="24" customWidth="1"/>
    <col min="12" max="12" width="14.453125" style="24" customWidth="1"/>
    <col min="13" max="13" width="22.81640625" style="24" customWidth="1"/>
    <col min="14" max="14" width="69" style="52" customWidth="1"/>
    <col min="15" max="15" width="20.453125" style="24" bestFit="1" customWidth="1"/>
    <col min="16" max="16" width="15.54296875" style="24" customWidth="1"/>
    <col min="17" max="17" width="13.81640625" style="19" customWidth="1"/>
    <col min="18" max="18" width="45.1796875" style="24" customWidth="1"/>
    <col min="19" max="19" width="47.81640625" style="24" bestFit="1" customWidth="1"/>
    <col min="20" max="16384" width="8.7265625" style="24"/>
  </cols>
  <sheetData>
    <row r="1" spans="1:19" s="65" customFormat="1" ht="55">
      <c r="A1" s="31" t="s">
        <v>0</v>
      </c>
      <c r="B1" s="31" t="s">
        <v>1</v>
      </c>
      <c r="C1" s="32" t="s">
        <v>2</v>
      </c>
      <c r="D1" s="31" t="s">
        <v>3</v>
      </c>
      <c r="E1" s="31" t="s">
        <v>4</v>
      </c>
      <c r="F1" s="33" t="s">
        <v>5</v>
      </c>
      <c r="G1" s="33" t="s">
        <v>6</v>
      </c>
      <c r="H1" s="33" t="s">
        <v>7</v>
      </c>
      <c r="I1" s="33" t="s">
        <v>8</v>
      </c>
      <c r="J1" s="33" t="s">
        <v>9</v>
      </c>
      <c r="K1" s="34" t="s">
        <v>10</v>
      </c>
      <c r="L1" s="31" t="s">
        <v>11</v>
      </c>
      <c r="M1" s="31" t="s">
        <v>12</v>
      </c>
      <c r="N1" s="31" t="s">
        <v>13</v>
      </c>
      <c r="O1" s="31" t="s">
        <v>14</v>
      </c>
      <c r="P1" s="31" t="s">
        <v>15</v>
      </c>
      <c r="Q1" s="31" t="s">
        <v>16</v>
      </c>
      <c r="R1" s="35"/>
      <c r="S1" s="35"/>
    </row>
    <row r="2" spans="1:19" ht="29">
      <c r="A2" s="14">
        <v>1</v>
      </c>
      <c r="B2" s="25" t="s">
        <v>17</v>
      </c>
      <c r="C2" s="14" t="s">
        <v>18</v>
      </c>
      <c r="D2" s="14" t="s">
        <v>19</v>
      </c>
      <c r="E2" s="14" t="s">
        <v>20</v>
      </c>
      <c r="F2" s="14"/>
      <c r="G2" s="14" t="s">
        <v>21</v>
      </c>
      <c r="H2" s="14"/>
      <c r="I2" s="14"/>
      <c r="J2" s="14"/>
      <c r="K2" s="22" t="s">
        <v>22</v>
      </c>
      <c r="L2" s="14" t="s">
        <v>23</v>
      </c>
      <c r="M2" s="23" t="s">
        <v>24</v>
      </c>
      <c r="N2" s="14" t="s">
        <v>25</v>
      </c>
      <c r="O2" s="14" t="s">
        <v>26</v>
      </c>
      <c r="P2" s="14" t="s">
        <v>26</v>
      </c>
      <c r="Q2" s="14" t="s">
        <v>1035</v>
      </c>
    </row>
    <row r="3" spans="1:19" ht="29">
      <c r="A3" s="14">
        <v>2</v>
      </c>
      <c r="B3" s="25" t="s">
        <v>27</v>
      </c>
      <c r="C3" s="14" t="s">
        <v>18</v>
      </c>
      <c r="D3" s="14" t="s">
        <v>19</v>
      </c>
      <c r="E3" s="14" t="s">
        <v>28</v>
      </c>
      <c r="F3" s="14" t="s">
        <v>21</v>
      </c>
      <c r="G3" s="14" t="s">
        <v>21</v>
      </c>
      <c r="H3" s="14"/>
      <c r="I3" s="14"/>
      <c r="J3" s="14"/>
      <c r="K3" s="22" t="s">
        <v>29</v>
      </c>
      <c r="L3" s="14" t="s">
        <v>23</v>
      </c>
      <c r="M3" s="23" t="s">
        <v>24</v>
      </c>
      <c r="N3" s="14" t="s">
        <v>25</v>
      </c>
      <c r="O3" s="14" t="s">
        <v>26</v>
      </c>
      <c r="P3" s="14" t="s">
        <v>26</v>
      </c>
      <c r="Q3" s="14" t="s">
        <v>1035</v>
      </c>
    </row>
    <row r="4" spans="1:19" ht="43.5">
      <c r="A4" s="14">
        <v>5</v>
      </c>
      <c r="B4" s="25" t="s">
        <v>30</v>
      </c>
      <c r="C4" s="14" t="s">
        <v>31</v>
      </c>
      <c r="D4" s="14" t="s">
        <v>32</v>
      </c>
      <c r="E4" s="22" t="s">
        <v>33</v>
      </c>
      <c r="F4" s="22" t="s">
        <v>21</v>
      </c>
      <c r="G4" s="22" t="s">
        <v>21</v>
      </c>
      <c r="H4" s="22" t="s">
        <v>21</v>
      </c>
      <c r="I4" s="22"/>
      <c r="J4" s="22"/>
      <c r="K4" s="22" t="s">
        <v>34</v>
      </c>
      <c r="L4" s="22" t="s">
        <v>23</v>
      </c>
      <c r="M4" s="23" t="s">
        <v>24</v>
      </c>
      <c r="N4" s="22" t="s">
        <v>35</v>
      </c>
      <c r="O4" s="22" t="s">
        <v>26</v>
      </c>
      <c r="P4" s="22" t="s">
        <v>26</v>
      </c>
      <c r="Q4" s="14" t="s">
        <v>1035</v>
      </c>
      <c r="R4" s="22"/>
      <c r="S4" s="22"/>
    </row>
    <row r="5" spans="1:19" ht="58">
      <c r="A5" s="14">
        <v>6</v>
      </c>
      <c r="B5" s="25" t="s">
        <v>36</v>
      </c>
      <c r="C5" s="14" t="s">
        <v>31</v>
      </c>
      <c r="D5" s="14" t="s">
        <v>37</v>
      </c>
      <c r="E5" s="14" t="s">
        <v>38</v>
      </c>
      <c r="F5" s="14"/>
      <c r="G5" s="14" t="s">
        <v>21</v>
      </c>
      <c r="H5" s="14"/>
      <c r="I5" s="14"/>
      <c r="J5" s="14"/>
      <c r="K5" s="22" t="s">
        <v>39</v>
      </c>
      <c r="L5" s="14" t="s">
        <v>23</v>
      </c>
      <c r="M5" s="23" t="s">
        <v>40</v>
      </c>
      <c r="N5" s="22" t="s">
        <v>41</v>
      </c>
      <c r="O5" s="14" t="s">
        <v>26</v>
      </c>
      <c r="P5" s="14" t="s">
        <v>26</v>
      </c>
      <c r="Q5" s="14" t="s">
        <v>1035</v>
      </c>
      <c r="R5" s="14"/>
    </row>
    <row r="6" spans="1:19" ht="145">
      <c r="A6" s="14">
        <v>7</v>
      </c>
      <c r="B6" s="14" t="s">
        <v>36</v>
      </c>
      <c r="C6" s="14" t="s">
        <v>31</v>
      </c>
      <c r="D6" s="14" t="s">
        <v>42</v>
      </c>
      <c r="E6" s="22" t="s">
        <v>1018</v>
      </c>
      <c r="F6" s="22" t="s">
        <v>21</v>
      </c>
      <c r="G6" s="22" t="s">
        <v>21</v>
      </c>
      <c r="H6" s="22" t="s">
        <v>21</v>
      </c>
      <c r="I6" s="22"/>
      <c r="J6" s="22"/>
      <c r="K6" s="22" t="s">
        <v>43</v>
      </c>
      <c r="L6" s="22" t="s">
        <v>44</v>
      </c>
      <c r="M6" s="23" t="s">
        <v>45</v>
      </c>
      <c r="N6" s="22" t="s">
        <v>46</v>
      </c>
      <c r="O6" s="14" t="s">
        <v>47</v>
      </c>
      <c r="P6" s="22" t="s">
        <v>48</v>
      </c>
      <c r="Q6" s="14" t="s">
        <v>1035</v>
      </c>
    </row>
    <row r="7" spans="1:19" ht="43.5">
      <c r="A7" s="14">
        <v>8</v>
      </c>
      <c r="B7" s="25" t="s">
        <v>49</v>
      </c>
      <c r="C7" s="14" t="s">
        <v>18</v>
      </c>
      <c r="D7" s="14" t="s">
        <v>50</v>
      </c>
      <c r="E7" s="14" t="s">
        <v>51</v>
      </c>
      <c r="F7" s="14"/>
      <c r="G7" s="14" t="s">
        <v>21</v>
      </c>
      <c r="H7" s="14"/>
      <c r="I7" s="14"/>
      <c r="J7" s="14"/>
      <c r="K7" s="22" t="s">
        <v>52</v>
      </c>
      <c r="L7" s="14" t="s">
        <v>23</v>
      </c>
      <c r="M7" s="23" t="s">
        <v>24</v>
      </c>
      <c r="N7" s="14" t="s">
        <v>53</v>
      </c>
      <c r="O7" s="14" t="s">
        <v>26</v>
      </c>
      <c r="P7" s="14" t="s">
        <v>26</v>
      </c>
      <c r="Q7" s="14" t="s">
        <v>54</v>
      </c>
      <c r="R7" s="14"/>
      <c r="S7" s="22"/>
    </row>
    <row r="8" spans="1:19" ht="43.5">
      <c r="A8" s="14">
        <v>9</v>
      </c>
      <c r="B8" s="25" t="s">
        <v>55</v>
      </c>
      <c r="C8" s="14" t="s">
        <v>18</v>
      </c>
      <c r="D8" s="14" t="s">
        <v>50</v>
      </c>
      <c r="E8" s="14" t="s">
        <v>56</v>
      </c>
      <c r="F8" s="14"/>
      <c r="G8" s="14" t="s">
        <v>21</v>
      </c>
      <c r="H8" s="14"/>
      <c r="I8" s="14"/>
      <c r="J8" s="14"/>
      <c r="K8" s="22" t="s">
        <v>57</v>
      </c>
      <c r="L8" s="14" t="s">
        <v>23</v>
      </c>
      <c r="M8" s="23" t="s">
        <v>24</v>
      </c>
      <c r="N8" s="22" t="s">
        <v>58</v>
      </c>
      <c r="O8" s="14" t="s">
        <v>26</v>
      </c>
      <c r="P8" s="14" t="s">
        <v>26</v>
      </c>
      <c r="Q8" s="14" t="s">
        <v>54</v>
      </c>
    </row>
    <row r="9" spans="1:19" ht="29">
      <c r="A9" s="14">
        <v>11</v>
      </c>
      <c r="B9" s="25" t="s">
        <v>59</v>
      </c>
      <c r="C9" s="14" t="s">
        <v>18</v>
      </c>
      <c r="D9" s="14" t="s">
        <v>19</v>
      </c>
      <c r="E9" s="14" t="s">
        <v>60</v>
      </c>
      <c r="F9" s="14"/>
      <c r="G9" s="14"/>
      <c r="H9" s="14" t="s">
        <v>21</v>
      </c>
      <c r="I9" s="14"/>
      <c r="J9" s="14"/>
      <c r="K9" s="22" t="s">
        <v>61</v>
      </c>
      <c r="L9" s="14" t="s">
        <v>23</v>
      </c>
      <c r="M9" s="23" t="s">
        <v>24</v>
      </c>
      <c r="N9" s="14" t="s">
        <v>25</v>
      </c>
      <c r="O9" s="14" t="s">
        <v>26</v>
      </c>
      <c r="P9" s="14" t="s">
        <v>26</v>
      </c>
      <c r="Q9" s="14" t="s">
        <v>1035</v>
      </c>
    </row>
    <row r="10" spans="1:19" ht="58">
      <c r="A10" s="14">
        <v>12</v>
      </c>
      <c r="B10" s="14" t="s">
        <v>62</v>
      </c>
      <c r="C10" s="14" t="s">
        <v>18</v>
      </c>
      <c r="D10" s="14" t="s">
        <v>19</v>
      </c>
      <c r="E10" s="14" t="s">
        <v>63</v>
      </c>
      <c r="F10" s="14"/>
      <c r="G10" s="14"/>
      <c r="H10" s="14"/>
      <c r="I10" s="14" t="s">
        <v>21</v>
      </c>
      <c r="J10" s="14"/>
      <c r="K10" s="22" t="s">
        <v>64</v>
      </c>
      <c r="L10" s="14" t="s">
        <v>23</v>
      </c>
      <c r="M10" s="23" t="s">
        <v>40</v>
      </c>
      <c r="N10" s="14" t="s">
        <v>65</v>
      </c>
      <c r="O10" s="14" t="s">
        <v>26</v>
      </c>
      <c r="P10" s="14" t="s">
        <v>48</v>
      </c>
      <c r="Q10" s="14" t="s">
        <v>1035</v>
      </c>
      <c r="R10" s="14"/>
    </row>
    <row r="11" spans="1:19" ht="43.5">
      <c r="A11" s="14">
        <v>12</v>
      </c>
      <c r="B11" s="14" t="s">
        <v>62</v>
      </c>
      <c r="C11" s="14" t="s">
        <v>18</v>
      </c>
      <c r="D11" s="14" t="s">
        <v>19</v>
      </c>
      <c r="E11" s="14" t="s">
        <v>63</v>
      </c>
      <c r="F11" s="14"/>
      <c r="G11" s="14"/>
      <c r="H11" s="14"/>
      <c r="I11" s="14" t="s">
        <v>21</v>
      </c>
      <c r="J11" s="14"/>
      <c r="K11" s="22" t="s">
        <v>64</v>
      </c>
      <c r="L11" s="14" t="s">
        <v>23</v>
      </c>
      <c r="M11" s="23" t="s">
        <v>40</v>
      </c>
      <c r="N11" s="14" t="s">
        <v>66</v>
      </c>
      <c r="O11" s="14" t="s">
        <v>26</v>
      </c>
      <c r="P11" s="14" t="s">
        <v>48</v>
      </c>
      <c r="Q11" s="14" t="s">
        <v>1035</v>
      </c>
      <c r="R11" s="14"/>
    </row>
    <row r="12" spans="1:19" ht="43.5">
      <c r="A12" s="14">
        <v>13</v>
      </c>
      <c r="B12" s="25" t="s">
        <v>17</v>
      </c>
      <c r="C12" s="14" t="s">
        <v>18</v>
      </c>
      <c r="D12" s="14" t="s">
        <v>42</v>
      </c>
      <c r="E12" s="14" t="s">
        <v>67</v>
      </c>
      <c r="F12" s="14" t="s">
        <v>21</v>
      </c>
      <c r="G12" s="14" t="s">
        <v>21</v>
      </c>
      <c r="H12" s="14"/>
      <c r="I12" s="14"/>
      <c r="J12" s="14"/>
      <c r="K12" s="22" t="s">
        <v>68</v>
      </c>
      <c r="L12" s="14" t="s">
        <v>69</v>
      </c>
      <c r="M12" s="23" t="s">
        <v>24</v>
      </c>
      <c r="N12" s="14" t="s">
        <v>70</v>
      </c>
      <c r="O12" s="14" t="s">
        <v>26</v>
      </c>
      <c r="P12" s="14" t="s">
        <v>26</v>
      </c>
      <c r="Q12" s="14" t="s">
        <v>1035</v>
      </c>
      <c r="R12" s="14"/>
    </row>
    <row r="13" spans="1:19" ht="92.25" customHeight="1">
      <c r="A13" s="14">
        <v>16</v>
      </c>
      <c r="B13" s="25" t="s">
        <v>71</v>
      </c>
      <c r="C13" s="14" t="s">
        <v>72</v>
      </c>
      <c r="D13" s="14" t="s">
        <v>73</v>
      </c>
      <c r="E13" s="14" t="s">
        <v>74</v>
      </c>
      <c r="F13" s="14" t="s">
        <v>21</v>
      </c>
      <c r="G13" s="14" t="s">
        <v>21</v>
      </c>
      <c r="H13" s="14"/>
      <c r="I13" s="14"/>
      <c r="J13" s="14"/>
      <c r="K13" s="22" t="s">
        <v>75</v>
      </c>
      <c r="L13" s="14" t="s">
        <v>69</v>
      </c>
      <c r="M13" s="23" t="s">
        <v>24</v>
      </c>
      <c r="N13" s="14" t="s">
        <v>76</v>
      </c>
      <c r="O13" s="14" t="s">
        <v>26</v>
      </c>
      <c r="P13" s="14" t="s">
        <v>26</v>
      </c>
      <c r="Q13" s="14" t="s">
        <v>1035</v>
      </c>
    </row>
    <row r="14" spans="1:19" s="20" customFormat="1" ht="72.5">
      <c r="A14" s="14">
        <v>17</v>
      </c>
      <c r="B14" s="25" t="s">
        <v>17</v>
      </c>
      <c r="C14" s="14" t="s">
        <v>77</v>
      </c>
      <c r="D14" s="14" t="s">
        <v>78</v>
      </c>
      <c r="E14" s="14" t="s">
        <v>79</v>
      </c>
      <c r="F14" s="14" t="s">
        <v>21</v>
      </c>
      <c r="G14" s="14" t="s">
        <v>21</v>
      </c>
      <c r="H14" s="14" t="s">
        <v>21</v>
      </c>
      <c r="I14" s="14"/>
      <c r="J14" s="14"/>
      <c r="K14" s="22" t="s">
        <v>80</v>
      </c>
      <c r="L14" s="14" t="s">
        <v>23</v>
      </c>
      <c r="M14" s="23" t="s">
        <v>24</v>
      </c>
      <c r="N14" s="14" t="s">
        <v>81</v>
      </c>
      <c r="O14" s="14" t="s">
        <v>26</v>
      </c>
      <c r="P14" s="14" t="s">
        <v>26</v>
      </c>
      <c r="Q14" s="14" t="s">
        <v>1035</v>
      </c>
      <c r="R14" s="24"/>
      <c r="S14" s="24"/>
    </row>
    <row r="15" spans="1:19" s="20" customFormat="1" ht="58">
      <c r="A15" s="14">
        <v>18</v>
      </c>
      <c r="B15" s="25" t="s">
        <v>36</v>
      </c>
      <c r="C15" s="14" t="s">
        <v>77</v>
      </c>
      <c r="D15" s="14" t="s">
        <v>78</v>
      </c>
      <c r="E15" s="14" t="s">
        <v>82</v>
      </c>
      <c r="F15" s="14"/>
      <c r="G15" s="14" t="s">
        <v>21</v>
      </c>
      <c r="H15" s="14"/>
      <c r="I15" s="14"/>
      <c r="J15" s="14"/>
      <c r="K15" s="22" t="s">
        <v>83</v>
      </c>
      <c r="L15" s="14" t="s">
        <v>23</v>
      </c>
      <c r="M15" s="23" t="s">
        <v>24</v>
      </c>
      <c r="N15" s="14" t="s">
        <v>84</v>
      </c>
      <c r="O15" s="14" t="s">
        <v>26</v>
      </c>
      <c r="P15" s="14" t="s">
        <v>26</v>
      </c>
      <c r="Q15" s="14" t="s">
        <v>1035</v>
      </c>
      <c r="R15" s="24"/>
      <c r="S15" s="24"/>
    </row>
    <row r="16" spans="1:19" s="20" customFormat="1" ht="29">
      <c r="A16" s="14">
        <v>19</v>
      </c>
      <c r="B16" s="25" t="s">
        <v>85</v>
      </c>
      <c r="C16" s="14" t="s">
        <v>18</v>
      </c>
      <c r="D16" s="14" t="s">
        <v>78</v>
      </c>
      <c r="E16" s="14" t="s">
        <v>86</v>
      </c>
      <c r="F16" s="14" t="s">
        <v>21</v>
      </c>
      <c r="G16" s="14" t="s">
        <v>21</v>
      </c>
      <c r="H16" s="14"/>
      <c r="I16" s="14"/>
      <c r="J16" s="14"/>
      <c r="K16" s="22" t="s">
        <v>68</v>
      </c>
      <c r="L16" s="14" t="s">
        <v>23</v>
      </c>
      <c r="M16" s="23" t="s">
        <v>24</v>
      </c>
      <c r="N16" s="22" t="s">
        <v>87</v>
      </c>
      <c r="O16" s="14" t="s">
        <v>26</v>
      </c>
      <c r="P16" s="14" t="s">
        <v>26</v>
      </c>
      <c r="Q16" s="14" t="s">
        <v>1035</v>
      </c>
      <c r="R16" s="14"/>
      <c r="S16" s="22"/>
    </row>
    <row r="17" spans="1:19" s="20" customFormat="1" ht="58">
      <c r="A17" s="14">
        <v>20</v>
      </c>
      <c r="B17" s="25" t="s">
        <v>85</v>
      </c>
      <c r="C17" s="14" t="s">
        <v>88</v>
      </c>
      <c r="D17" s="14" t="s">
        <v>89</v>
      </c>
      <c r="E17" s="14" t="s">
        <v>90</v>
      </c>
      <c r="F17" s="14"/>
      <c r="G17" s="14" t="s">
        <v>21</v>
      </c>
      <c r="H17" s="14"/>
      <c r="I17" s="14"/>
      <c r="J17" s="14"/>
      <c r="K17" s="22" t="s">
        <v>91</v>
      </c>
      <c r="L17" s="14" t="s">
        <v>23</v>
      </c>
      <c r="M17" s="23" t="s">
        <v>24</v>
      </c>
      <c r="N17" s="22" t="s">
        <v>92</v>
      </c>
      <c r="O17" s="14" t="s">
        <v>26</v>
      </c>
      <c r="P17" s="14" t="s">
        <v>26</v>
      </c>
      <c r="Q17" s="14" t="s">
        <v>1035</v>
      </c>
      <c r="R17" s="24"/>
      <c r="S17" s="24"/>
    </row>
    <row r="18" spans="1:19" ht="72.5">
      <c r="A18" s="14">
        <v>21</v>
      </c>
      <c r="B18" s="25" t="s">
        <v>27</v>
      </c>
      <c r="C18" s="14" t="s">
        <v>88</v>
      </c>
      <c r="D18" s="14" t="s">
        <v>37</v>
      </c>
      <c r="E18" s="14" t="s">
        <v>93</v>
      </c>
      <c r="F18" s="14"/>
      <c r="G18" s="14" t="s">
        <v>21</v>
      </c>
      <c r="H18" s="14"/>
      <c r="I18" s="14"/>
      <c r="J18" s="14"/>
      <c r="K18" s="22" t="s">
        <v>80</v>
      </c>
      <c r="L18" s="14" t="s">
        <v>69</v>
      </c>
      <c r="M18" s="23" t="s">
        <v>94</v>
      </c>
      <c r="N18" s="14" t="s">
        <v>95</v>
      </c>
      <c r="O18" s="14" t="s">
        <v>96</v>
      </c>
      <c r="P18" s="14" t="s">
        <v>48</v>
      </c>
      <c r="Q18" s="14" t="s">
        <v>1035</v>
      </c>
    </row>
    <row r="19" spans="1:19" ht="58">
      <c r="A19" s="14">
        <v>58</v>
      </c>
      <c r="B19" s="22" t="s">
        <v>97</v>
      </c>
      <c r="C19" s="14" t="s">
        <v>31</v>
      </c>
      <c r="D19" s="14" t="s">
        <v>98</v>
      </c>
      <c r="E19" s="22" t="s">
        <v>1017</v>
      </c>
      <c r="F19" s="22" t="s">
        <v>21</v>
      </c>
      <c r="G19" s="22" t="s">
        <v>21</v>
      </c>
      <c r="H19" s="22" t="s">
        <v>21</v>
      </c>
      <c r="I19" s="22"/>
      <c r="J19" s="22"/>
      <c r="K19" s="14" t="s">
        <v>99</v>
      </c>
      <c r="L19" s="14" t="s">
        <v>44</v>
      </c>
      <c r="M19" s="14" t="s">
        <v>45</v>
      </c>
      <c r="N19" s="14" t="s">
        <v>1021</v>
      </c>
      <c r="O19" s="14" t="s">
        <v>96</v>
      </c>
      <c r="P19" s="14" t="s">
        <v>48</v>
      </c>
      <c r="Q19" s="14" t="s">
        <v>1035</v>
      </c>
    </row>
    <row r="20" spans="1:19" ht="43.5">
      <c r="A20" s="14">
        <v>64</v>
      </c>
      <c r="B20" s="22" t="s">
        <v>100</v>
      </c>
      <c r="C20" s="14" t="s">
        <v>31</v>
      </c>
      <c r="D20" s="14" t="s">
        <v>19</v>
      </c>
      <c r="E20" s="22" t="s">
        <v>101</v>
      </c>
      <c r="F20" s="22"/>
      <c r="G20" s="22"/>
      <c r="H20" s="22" t="s">
        <v>21</v>
      </c>
      <c r="I20" s="22"/>
      <c r="J20" s="22"/>
      <c r="K20" s="14" t="s">
        <v>102</v>
      </c>
      <c r="L20" s="14" t="s">
        <v>69</v>
      </c>
      <c r="M20" s="14" t="s">
        <v>24</v>
      </c>
      <c r="N20" s="14" t="s">
        <v>103</v>
      </c>
      <c r="O20" s="14" t="s">
        <v>26</v>
      </c>
      <c r="P20" s="14" t="s">
        <v>26</v>
      </c>
      <c r="Q20" s="14" t="s">
        <v>1035</v>
      </c>
    </row>
    <row r="21" spans="1:19" ht="72.5">
      <c r="A21" s="14">
        <v>109</v>
      </c>
      <c r="B21" s="14" t="s">
        <v>104</v>
      </c>
      <c r="C21" s="14" t="s">
        <v>18</v>
      </c>
      <c r="D21" s="14" t="s">
        <v>19</v>
      </c>
      <c r="E21" s="14" t="s">
        <v>105</v>
      </c>
      <c r="F21" s="14" t="s">
        <v>21</v>
      </c>
      <c r="G21" s="14"/>
      <c r="H21" s="14"/>
      <c r="I21" s="14"/>
      <c r="J21" s="14"/>
      <c r="K21" s="14" t="s">
        <v>106</v>
      </c>
      <c r="L21" s="14" t="s">
        <v>69</v>
      </c>
      <c r="M21" s="23" t="s">
        <v>24</v>
      </c>
      <c r="N21" s="14" t="s">
        <v>1020</v>
      </c>
      <c r="O21" s="14" t="s">
        <v>107</v>
      </c>
      <c r="P21" s="14" t="s">
        <v>48</v>
      </c>
      <c r="Q21" s="14" t="s">
        <v>1035</v>
      </c>
      <c r="R21" s="20"/>
      <c r="S21" s="20"/>
    </row>
    <row r="22" spans="1:19" ht="58">
      <c r="A22" s="14">
        <v>110</v>
      </c>
      <c r="B22" s="25" t="s">
        <v>27</v>
      </c>
      <c r="C22" s="14" t="s">
        <v>18</v>
      </c>
      <c r="D22" s="14" t="s">
        <v>108</v>
      </c>
      <c r="E22" s="14" t="s">
        <v>109</v>
      </c>
      <c r="F22" s="14" t="s">
        <v>21</v>
      </c>
      <c r="G22" s="14"/>
      <c r="H22" s="14" t="s">
        <v>110</v>
      </c>
      <c r="I22" s="14"/>
      <c r="J22" s="14"/>
      <c r="K22" s="22" t="s">
        <v>111</v>
      </c>
      <c r="L22" s="14" t="s">
        <v>23</v>
      </c>
      <c r="M22" s="23" t="s">
        <v>24</v>
      </c>
      <c r="N22" s="14" t="s">
        <v>112</v>
      </c>
      <c r="O22" s="14" t="s">
        <v>26</v>
      </c>
      <c r="P22" s="14" t="s">
        <v>26</v>
      </c>
      <c r="Q22" s="14" t="s">
        <v>1035</v>
      </c>
      <c r="R22" s="14"/>
    </row>
    <row r="23" spans="1:19" s="20" customFormat="1" ht="43.5">
      <c r="A23" s="14">
        <v>112</v>
      </c>
      <c r="B23" s="25" t="s">
        <v>27</v>
      </c>
      <c r="C23" s="14" t="s">
        <v>18</v>
      </c>
      <c r="D23" s="14" t="s">
        <v>113</v>
      </c>
      <c r="E23" s="14" t="s">
        <v>114</v>
      </c>
      <c r="F23" s="14" t="s">
        <v>21</v>
      </c>
      <c r="G23" s="14" t="s">
        <v>21</v>
      </c>
      <c r="H23" s="14" t="s">
        <v>21</v>
      </c>
      <c r="I23" s="14"/>
      <c r="J23" s="14"/>
      <c r="K23" s="22" t="s">
        <v>115</v>
      </c>
      <c r="L23" s="14" t="s">
        <v>116</v>
      </c>
      <c r="M23" s="23" t="s">
        <v>24</v>
      </c>
      <c r="N23" s="14" t="s">
        <v>117</v>
      </c>
      <c r="O23" s="14" t="s">
        <v>26</v>
      </c>
      <c r="P23" s="14" t="s">
        <v>26</v>
      </c>
      <c r="Q23" s="14" t="s">
        <v>1035</v>
      </c>
      <c r="R23" s="14"/>
      <c r="S23" s="52"/>
    </row>
    <row r="24" spans="1:19" s="20" customFormat="1" ht="72.5">
      <c r="A24" s="14">
        <v>123</v>
      </c>
      <c r="B24" s="14" t="s">
        <v>118</v>
      </c>
      <c r="C24" s="14" t="s">
        <v>18</v>
      </c>
      <c r="D24" s="14" t="s">
        <v>19</v>
      </c>
      <c r="E24" s="14" t="s">
        <v>119</v>
      </c>
      <c r="F24" s="14" t="s">
        <v>21</v>
      </c>
      <c r="G24" s="14" t="s">
        <v>21</v>
      </c>
      <c r="H24" s="14" t="s">
        <v>21</v>
      </c>
      <c r="I24" s="14" t="s">
        <v>21</v>
      </c>
      <c r="J24" s="14"/>
      <c r="K24" s="14" t="s">
        <v>120</v>
      </c>
      <c r="L24" s="14" t="s">
        <v>69</v>
      </c>
      <c r="M24" s="23" t="s">
        <v>40</v>
      </c>
      <c r="N24" s="14" t="s">
        <v>121</v>
      </c>
      <c r="O24" s="14" t="s">
        <v>26</v>
      </c>
      <c r="P24" s="14" t="s">
        <v>48</v>
      </c>
      <c r="Q24" s="14" t="s">
        <v>1035</v>
      </c>
    </row>
    <row r="25" spans="1:19" ht="58">
      <c r="A25" s="14">
        <v>123</v>
      </c>
      <c r="B25" s="14" t="s">
        <v>118</v>
      </c>
      <c r="C25" s="14" t="s">
        <v>18</v>
      </c>
      <c r="D25" s="14" t="s">
        <v>19</v>
      </c>
      <c r="E25" s="14" t="s">
        <v>119</v>
      </c>
      <c r="F25" s="14" t="s">
        <v>21</v>
      </c>
      <c r="G25" s="14" t="s">
        <v>21</v>
      </c>
      <c r="H25" s="14" t="s">
        <v>21</v>
      </c>
      <c r="I25" s="14" t="s">
        <v>21</v>
      </c>
      <c r="J25" s="14"/>
      <c r="K25" s="14" t="s">
        <v>120</v>
      </c>
      <c r="L25" s="14" t="s">
        <v>69</v>
      </c>
      <c r="M25" s="23" t="s">
        <v>40</v>
      </c>
      <c r="N25" s="14" t="s">
        <v>122</v>
      </c>
      <c r="O25" s="14" t="s">
        <v>26</v>
      </c>
      <c r="P25" s="14" t="s">
        <v>48</v>
      </c>
      <c r="Q25" s="14" t="s">
        <v>1035</v>
      </c>
      <c r="R25" s="20"/>
      <c r="S25" s="20"/>
    </row>
    <row r="26" spans="1:19" s="20" customFormat="1" ht="58">
      <c r="A26" s="14">
        <v>128</v>
      </c>
      <c r="B26" s="14" t="s">
        <v>118</v>
      </c>
      <c r="C26" s="14" t="s">
        <v>18</v>
      </c>
      <c r="D26" s="14" t="s">
        <v>123</v>
      </c>
      <c r="E26" s="14" t="s">
        <v>124</v>
      </c>
      <c r="F26" s="14" t="s">
        <v>21</v>
      </c>
      <c r="G26" s="14"/>
      <c r="H26" s="14"/>
      <c r="I26" s="14"/>
      <c r="J26" s="14"/>
      <c r="K26" s="14" t="s">
        <v>125</v>
      </c>
      <c r="L26" s="14" t="s">
        <v>23</v>
      </c>
      <c r="M26" s="23" t="s">
        <v>24</v>
      </c>
      <c r="N26" s="14" t="s">
        <v>126</v>
      </c>
      <c r="O26" s="14" t="s">
        <v>26</v>
      </c>
      <c r="P26" s="14" t="s">
        <v>26</v>
      </c>
      <c r="Q26" s="14" t="s">
        <v>1035</v>
      </c>
    </row>
    <row r="27" spans="1:19" ht="72.5">
      <c r="A27" s="14">
        <v>133</v>
      </c>
      <c r="B27" s="14" t="s">
        <v>118</v>
      </c>
      <c r="C27" s="14" t="s">
        <v>18</v>
      </c>
      <c r="D27" s="14" t="s">
        <v>127</v>
      </c>
      <c r="E27" s="14" t="s">
        <v>128</v>
      </c>
      <c r="F27" s="14"/>
      <c r="G27" s="14"/>
      <c r="H27" s="14" t="s">
        <v>21</v>
      </c>
      <c r="I27" s="14"/>
      <c r="J27" s="14"/>
      <c r="K27" s="14" t="s">
        <v>80</v>
      </c>
      <c r="L27" s="23" t="s">
        <v>116</v>
      </c>
      <c r="M27" s="23" t="s">
        <v>94</v>
      </c>
      <c r="N27" s="14" t="s">
        <v>1091</v>
      </c>
      <c r="O27" s="25" t="s">
        <v>26</v>
      </c>
      <c r="P27" s="14" t="s">
        <v>129</v>
      </c>
      <c r="Q27" s="14" t="s">
        <v>1035</v>
      </c>
    </row>
    <row r="28" spans="1:19" ht="58">
      <c r="A28" s="14">
        <v>138</v>
      </c>
      <c r="B28" s="14" t="s">
        <v>118</v>
      </c>
      <c r="C28" s="14" t="s">
        <v>18</v>
      </c>
      <c r="D28" s="14" t="s">
        <v>37</v>
      </c>
      <c r="E28" s="14" t="s">
        <v>130</v>
      </c>
      <c r="F28" s="14"/>
      <c r="G28" s="14" t="s">
        <v>21</v>
      </c>
      <c r="H28" s="14"/>
      <c r="I28" s="14"/>
      <c r="J28" s="14"/>
      <c r="K28" s="14" t="s">
        <v>80</v>
      </c>
      <c r="L28" s="14" t="s">
        <v>44</v>
      </c>
      <c r="M28" s="23" t="s">
        <v>24</v>
      </c>
      <c r="N28" s="14" t="s">
        <v>131</v>
      </c>
      <c r="O28" s="14" t="s">
        <v>26</v>
      </c>
      <c r="P28" s="14" t="s">
        <v>26</v>
      </c>
      <c r="Q28" s="14" t="s">
        <v>1035</v>
      </c>
      <c r="R28" s="20"/>
      <c r="S28" s="22"/>
    </row>
    <row r="29" spans="1:19" ht="29">
      <c r="A29" s="20">
        <v>154</v>
      </c>
      <c r="B29" s="14" t="s">
        <v>132</v>
      </c>
      <c r="C29" s="14" t="s">
        <v>18</v>
      </c>
      <c r="D29" s="14" t="s">
        <v>42</v>
      </c>
      <c r="E29" s="20" t="s">
        <v>133</v>
      </c>
      <c r="F29" s="20"/>
      <c r="G29" s="20"/>
      <c r="H29" s="20"/>
      <c r="I29" s="20" t="s">
        <v>21</v>
      </c>
      <c r="J29" s="20"/>
      <c r="K29" s="36">
        <v>43922</v>
      </c>
      <c r="L29" s="14" t="s">
        <v>23</v>
      </c>
      <c r="M29" s="23" t="s">
        <v>24</v>
      </c>
      <c r="N29" s="20" t="s">
        <v>134</v>
      </c>
      <c r="O29" s="20" t="s">
        <v>26</v>
      </c>
      <c r="P29" s="20" t="s">
        <v>26</v>
      </c>
      <c r="Q29" s="20" t="s">
        <v>1035</v>
      </c>
      <c r="R29" s="20"/>
      <c r="S29" s="20"/>
    </row>
    <row r="30" spans="1:19" ht="29">
      <c r="A30" s="20">
        <v>155</v>
      </c>
      <c r="B30" s="14" t="s">
        <v>132</v>
      </c>
      <c r="C30" s="14" t="s">
        <v>18</v>
      </c>
      <c r="D30" s="14" t="s">
        <v>42</v>
      </c>
      <c r="E30" s="20" t="s">
        <v>135</v>
      </c>
      <c r="F30" s="20"/>
      <c r="G30" s="20" t="s">
        <v>21</v>
      </c>
      <c r="H30" s="20"/>
      <c r="I30" s="20"/>
      <c r="J30" s="20"/>
      <c r="K30" s="36">
        <v>43922</v>
      </c>
      <c r="L30" s="14" t="s">
        <v>23</v>
      </c>
      <c r="M30" s="23" t="s">
        <v>24</v>
      </c>
      <c r="N30" s="20" t="s">
        <v>134</v>
      </c>
      <c r="O30" s="20" t="s">
        <v>26</v>
      </c>
      <c r="P30" s="20" t="s">
        <v>26</v>
      </c>
      <c r="Q30" s="20" t="s">
        <v>1035</v>
      </c>
      <c r="R30" s="20"/>
      <c r="S30" s="20"/>
    </row>
    <row r="31" spans="1:19">
      <c r="A31" s="20">
        <v>157</v>
      </c>
      <c r="B31" s="20" t="s">
        <v>136</v>
      </c>
      <c r="C31" s="20" t="s">
        <v>77</v>
      </c>
      <c r="D31" s="20" t="s">
        <v>98</v>
      </c>
      <c r="E31" s="20" t="s">
        <v>137</v>
      </c>
      <c r="F31" s="20"/>
      <c r="G31" s="20" t="s">
        <v>21</v>
      </c>
      <c r="H31" s="20"/>
      <c r="I31" s="20"/>
      <c r="J31" s="20"/>
      <c r="K31" s="20" t="s">
        <v>107</v>
      </c>
      <c r="L31" s="20" t="s">
        <v>23</v>
      </c>
      <c r="M31" s="20" t="s">
        <v>45</v>
      </c>
      <c r="N31" s="20" t="s">
        <v>138</v>
      </c>
      <c r="O31" s="20" t="s">
        <v>107</v>
      </c>
      <c r="P31" s="20" t="s">
        <v>48</v>
      </c>
      <c r="Q31" s="20" t="s">
        <v>54</v>
      </c>
      <c r="R31" s="20"/>
      <c r="S31" s="20"/>
    </row>
    <row r="32" spans="1:19" ht="29">
      <c r="A32" s="14">
        <v>157</v>
      </c>
      <c r="B32" s="14" t="s">
        <v>118</v>
      </c>
      <c r="C32" s="14" t="s">
        <v>18</v>
      </c>
      <c r="D32" s="14" t="s">
        <v>37</v>
      </c>
      <c r="E32" s="14" t="s">
        <v>139</v>
      </c>
      <c r="F32" s="14"/>
      <c r="G32" s="14" t="s">
        <v>21</v>
      </c>
      <c r="H32" s="14"/>
      <c r="I32" s="14"/>
      <c r="J32" s="14"/>
      <c r="K32" s="14" t="s">
        <v>140</v>
      </c>
      <c r="L32" s="14" t="s">
        <v>44</v>
      </c>
      <c r="M32" s="23" t="s">
        <v>24</v>
      </c>
      <c r="N32" s="14" t="s">
        <v>131</v>
      </c>
      <c r="O32" s="14" t="s">
        <v>26</v>
      </c>
      <c r="P32" s="14" t="s">
        <v>26</v>
      </c>
      <c r="Q32" s="14" t="s">
        <v>1035</v>
      </c>
      <c r="R32" s="20"/>
      <c r="S32" s="20"/>
    </row>
    <row r="33" spans="1:19" ht="29">
      <c r="A33" s="20">
        <v>157</v>
      </c>
      <c r="B33" s="20" t="s">
        <v>141</v>
      </c>
      <c r="C33" s="20" t="s">
        <v>18</v>
      </c>
      <c r="D33" s="20" t="s">
        <v>73</v>
      </c>
      <c r="E33" s="20" t="s">
        <v>142</v>
      </c>
      <c r="F33" s="20"/>
      <c r="G33" s="20" t="s">
        <v>21</v>
      </c>
      <c r="H33" s="20" t="s">
        <v>21</v>
      </c>
      <c r="I33" s="20"/>
      <c r="J33" s="20"/>
      <c r="K33" s="20" t="s">
        <v>143</v>
      </c>
      <c r="L33" s="20" t="s">
        <v>116</v>
      </c>
      <c r="M33" s="20" t="s">
        <v>24</v>
      </c>
      <c r="N33" s="14" t="s">
        <v>144</v>
      </c>
      <c r="O33" s="37" t="s">
        <v>107</v>
      </c>
      <c r="P33" s="20" t="s">
        <v>48</v>
      </c>
      <c r="Q33" s="20" t="s">
        <v>1035</v>
      </c>
    </row>
    <row r="34" spans="1:19" ht="43.5">
      <c r="A34" s="20">
        <v>159</v>
      </c>
      <c r="B34" s="20" t="s">
        <v>145</v>
      </c>
      <c r="C34" s="20" t="s">
        <v>18</v>
      </c>
      <c r="D34" s="14" t="s">
        <v>42</v>
      </c>
      <c r="E34" s="20" t="s">
        <v>146</v>
      </c>
      <c r="F34" s="20"/>
      <c r="G34" s="20"/>
      <c r="H34" s="20"/>
      <c r="I34" s="20" t="s">
        <v>21</v>
      </c>
      <c r="J34" s="20"/>
      <c r="K34" s="20" t="s">
        <v>147</v>
      </c>
      <c r="L34" s="20" t="s">
        <v>23</v>
      </c>
      <c r="M34" s="23" t="s">
        <v>40</v>
      </c>
      <c r="N34" s="20" t="s">
        <v>148</v>
      </c>
      <c r="O34" s="20" t="s">
        <v>26</v>
      </c>
      <c r="P34" s="20" t="s">
        <v>26</v>
      </c>
      <c r="Q34" s="20" t="s">
        <v>1035</v>
      </c>
    </row>
    <row r="35" spans="1:19" ht="43.5">
      <c r="A35" s="20">
        <v>160</v>
      </c>
      <c r="B35" s="20" t="s">
        <v>145</v>
      </c>
      <c r="C35" s="20" t="s">
        <v>18</v>
      </c>
      <c r="D35" s="14" t="s">
        <v>149</v>
      </c>
      <c r="E35" s="20" t="s">
        <v>150</v>
      </c>
      <c r="F35" s="20" t="s">
        <v>21</v>
      </c>
      <c r="G35" s="20"/>
      <c r="H35" s="20"/>
      <c r="I35" s="20" t="s">
        <v>21</v>
      </c>
      <c r="J35" s="20"/>
      <c r="K35" s="20" t="s">
        <v>151</v>
      </c>
      <c r="L35" s="20" t="s">
        <v>23</v>
      </c>
      <c r="M35" s="23" t="s">
        <v>40</v>
      </c>
      <c r="N35" s="20" t="s">
        <v>148</v>
      </c>
      <c r="O35" s="20" t="s">
        <v>26</v>
      </c>
      <c r="P35" s="20" t="s">
        <v>26</v>
      </c>
      <c r="Q35" s="20" t="s">
        <v>1035</v>
      </c>
    </row>
    <row r="36" spans="1:19" ht="43.5">
      <c r="A36" s="20">
        <v>161</v>
      </c>
      <c r="B36" s="20" t="s">
        <v>145</v>
      </c>
      <c r="C36" s="20" t="s">
        <v>18</v>
      </c>
      <c r="D36" s="20" t="s">
        <v>78</v>
      </c>
      <c r="E36" s="20" t="s">
        <v>152</v>
      </c>
      <c r="F36" s="20" t="s">
        <v>21</v>
      </c>
      <c r="G36" s="20"/>
      <c r="H36" s="20"/>
      <c r="I36" s="20" t="s">
        <v>21</v>
      </c>
      <c r="J36" s="20"/>
      <c r="K36" s="20" t="s">
        <v>151</v>
      </c>
      <c r="L36" s="20" t="s">
        <v>23</v>
      </c>
      <c r="M36" s="23" t="s">
        <v>40</v>
      </c>
      <c r="N36" s="20" t="s">
        <v>148</v>
      </c>
      <c r="O36" s="20" t="s">
        <v>26</v>
      </c>
      <c r="P36" s="20" t="s">
        <v>26</v>
      </c>
      <c r="Q36" s="20" t="s">
        <v>1035</v>
      </c>
    </row>
    <row r="37" spans="1:19" ht="29">
      <c r="A37" s="19">
        <v>162</v>
      </c>
      <c r="B37" s="20" t="s">
        <v>153</v>
      </c>
      <c r="C37" s="20" t="s">
        <v>18</v>
      </c>
      <c r="D37" s="20" t="s">
        <v>154</v>
      </c>
      <c r="E37" s="20" t="s">
        <v>155</v>
      </c>
      <c r="H37" s="20" t="s">
        <v>21</v>
      </c>
      <c r="K37" s="20" t="s">
        <v>156</v>
      </c>
      <c r="L37" s="20" t="s">
        <v>116</v>
      </c>
      <c r="M37" s="23" t="s">
        <v>45</v>
      </c>
      <c r="N37" s="29" t="s">
        <v>1090</v>
      </c>
      <c r="O37" s="30" t="s">
        <v>107</v>
      </c>
      <c r="P37" s="19" t="s">
        <v>48</v>
      </c>
      <c r="Q37" s="20" t="s">
        <v>1035</v>
      </c>
    </row>
    <row r="38" spans="1:19" s="20" customFormat="1" ht="29">
      <c r="A38" s="19">
        <v>163</v>
      </c>
      <c r="B38" s="20" t="s">
        <v>157</v>
      </c>
      <c r="C38" s="20" t="s">
        <v>18</v>
      </c>
      <c r="D38" s="20" t="s">
        <v>158</v>
      </c>
      <c r="E38" s="29" t="s">
        <v>159</v>
      </c>
      <c r="F38" s="24"/>
      <c r="G38" s="19" t="s">
        <v>21</v>
      </c>
      <c r="H38" s="19" t="s">
        <v>21</v>
      </c>
      <c r="I38" s="24"/>
      <c r="J38" s="24"/>
      <c r="K38" s="20" t="s">
        <v>160</v>
      </c>
      <c r="L38" s="20" t="s">
        <v>116</v>
      </c>
      <c r="M38" s="23" t="s">
        <v>94</v>
      </c>
      <c r="N38" s="20" t="s">
        <v>1089</v>
      </c>
      <c r="O38" s="19" t="s">
        <v>107</v>
      </c>
      <c r="P38" s="19" t="s">
        <v>48</v>
      </c>
      <c r="Q38" s="20" t="s">
        <v>1035</v>
      </c>
      <c r="R38" s="24"/>
      <c r="S38" s="24"/>
    </row>
    <row r="39" spans="1:19" ht="58">
      <c r="A39" s="20">
        <v>164</v>
      </c>
      <c r="B39" s="20" t="s">
        <v>161</v>
      </c>
      <c r="C39" s="14" t="s">
        <v>18</v>
      </c>
      <c r="D39" s="20" t="s">
        <v>108</v>
      </c>
      <c r="E39" s="14" t="s">
        <v>162</v>
      </c>
      <c r="F39" s="14" t="s">
        <v>21</v>
      </c>
      <c r="G39" s="20"/>
      <c r="H39" s="20"/>
      <c r="I39" s="20"/>
      <c r="J39" s="20"/>
      <c r="K39" s="22" t="s">
        <v>163</v>
      </c>
      <c r="L39" s="20" t="s">
        <v>69</v>
      </c>
      <c r="M39" s="23" t="s">
        <v>94</v>
      </c>
      <c r="N39" s="14" t="s">
        <v>164</v>
      </c>
      <c r="O39" s="14" t="s">
        <v>107</v>
      </c>
      <c r="P39" s="14" t="s">
        <v>129</v>
      </c>
      <c r="Q39" s="20" t="s">
        <v>165</v>
      </c>
      <c r="R39" s="20"/>
      <c r="S39" s="20"/>
    </row>
    <row r="40" spans="1:19" ht="43.5">
      <c r="A40" s="20">
        <v>166</v>
      </c>
      <c r="B40" s="20" t="s">
        <v>166</v>
      </c>
      <c r="C40" s="14" t="s">
        <v>18</v>
      </c>
      <c r="D40" s="20" t="s">
        <v>73</v>
      </c>
      <c r="E40" s="14" t="s">
        <v>167</v>
      </c>
      <c r="F40" s="20"/>
      <c r="G40" s="20"/>
      <c r="H40" s="14" t="s">
        <v>21</v>
      </c>
      <c r="I40" s="20"/>
      <c r="J40" s="20"/>
      <c r="K40" s="20" t="s">
        <v>168</v>
      </c>
      <c r="L40" s="20" t="s">
        <v>23</v>
      </c>
      <c r="M40" s="23" t="s">
        <v>24</v>
      </c>
      <c r="N40" s="14" t="s">
        <v>169</v>
      </c>
      <c r="O40" s="14" t="s">
        <v>26</v>
      </c>
      <c r="P40" s="14" t="s">
        <v>26</v>
      </c>
      <c r="Q40" s="20" t="s">
        <v>1035</v>
      </c>
      <c r="S40" s="20"/>
    </row>
    <row r="41" spans="1:19" ht="43.5">
      <c r="A41" s="14">
        <v>168</v>
      </c>
      <c r="B41" s="14" t="s">
        <v>170</v>
      </c>
      <c r="C41" s="14"/>
      <c r="D41" s="14" t="s">
        <v>19</v>
      </c>
      <c r="E41" s="14" t="s">
        <v>171</v>
      </c>
      <c r="F41" s="14" t="s">
        <v>21</v>
      </c>
      <c r="G41" s="14"/>
      <c r="H41" s="14"/>
      <c r="I41" s="14"/>
      <c r="J41" s="14"/>
      <c r="K41" s="14" t="s">
        <v>80</v>
      </c>
      <c r="L41" s="23" t="s">
        <v>23</v>
      </c>
      <c r="M41" s="23" t="s">
        <v>24</v>
      </c>
      <c r="N41" s="14" t="s">
        <v>172</v>
      </c>
      <c r="O41" s="25" t="s">
        <v>26</v>
      </c>
      <c r="P41" s="14" t="s">
        <v>26</v>
      </c>
      <c r="Q41" s="14" t="s">
        <v>165</v>
      </c>
    </row>
    <row r="42" spans="1:19" ht="104.25" customHeight="1">
      <c r="A42" s="19">
        <v>169</v>
      </c>
      <c r="B42" s="14" t="s">
        <v>173</v>
      </c>
      <c r="C42" s="19" t="s">
        <v>18</v>
      </c>
      <c r="D42" s="20" t="s">
        <v>19</v>
      </c>
      <c r="E42" s="20" t="s">
        <v>174</v>
      </c>
      <c r="G42" s="19" t="s">
        <v>21</v>
      </c>
      <c r="K42" s="19" t="s">
        <v>175</v>
      </c>
      <c r="L42" s="19" t="s">
        <v>23</v>
      </c>
      <c r="M42" s="20" t="s">
        <v>24</v>
      </c>
      <c r="N42" s="20" t="s">
        <v>1088</v>
      </c>
      <c r="O42" s="19" t="s">
        <v>26</v>
      </c>
      <c r="P42" s="19" t="s">
        <v>26</v>
      </c>
      <c r="Q42" s="19" t="s">
        <v>165</v>
      </c>
    </row>
    <row r="43" spans="1:19" ht="130.5">
      <c r="A43" s="19">
        <v>170</v>
      </c>
      <c r="B43" s="26">
        <v>45225</v>
      </c>
      <c r="C43" s="19" t="s">
        <v>18</v>
      </c>
      <c r="D43" s="20" t="s">
        <v>176</v>
      </c>
      <c r="E43" s="52" t="s">
        <v>177</v>
      </c>
      <c r="H43" s="19" t="s">
        <v>21</v>
      </c>
      <c r="K43" s="20" t="s">
        <v>178</v>
      </c>
      <c r="L43" s="19" t="s">
        <v>23</v>
      </c>
      <c r="M43" s="20" t="s">
        <v>24</v>
      </c>
      <c r="N43" s="52" t="s">
        <v>177</v>
      </c>
      <c r="O43" s="19" t="s">
        <v>26</v>
      </c>
      <c r="P43" s="19" t="s">
        <v>26</v>
      </c>
      <c r="Q43" s="19" t="s">
        <v>165</v>
      </c>
    </row>
    <row r="44" spans="1:19" ht="174">
      <c r="A44" s="19">
        <v>174</v>
      </c>
      <c r="B44" s="26">
        <v>44321</v>
      </c>
      <c r="C44" s="19" t="s">
        <v>77</v>
      </c>
      <c r="D44" s="20" t="s">
        <v>19</v>
      </c>
      <c r="E44" s="52" t="s">
        <v>179</v>
      </c>
      <c r="F44" s="19" t="s">
        <v>21</v>
      </c>
      <c r="G44" s="19" t="s">
        <v>21</v>
      </c>
      <c r="H44" s="19" t="s">
        <v>110</v>
      </c>
      <c r="I44" s="19" t="s">
        <v>21</v>
      </c>
      <c r="J44" s="19" t="s">
        <v>21</v>
      </c>
      <c r="K44" s="20" t="s">
        <v>180</v>
      </c>
      <c r="L44" s="19" t="s">
        <v>44</v>
      </c>
      <c r="M44" s="19" t="s">
        <v>24</v>
      </c>
      <c r="N44" s="20" t="s">
        <v>181</v>
      </c>
      <c r="O44" s="20" t="s">
        <v>182</v>
      </c>
      <c r="P44" s="19" t="s">
        <v>129</v>
      </c>
      <c r="Q44" s="19" t="s">
        <v>1035</v>
      </c>
    </row>
    <row r="45" spans="1:19" ht="58">
      <c r="A45" s="24">
        <v>176</v>
      </c>
      <c r="B45" s="56">
        <v>45131</v>
      </c>
      <c r="C45" s="24" t="s">
        <v>18</v>
      </c>
      <c r="D45" s="52" t="s">
        <v>183</v>
      </c>
      <c r="E45" s="52" t="s">
        <v>184</v>
      </c>
      <c r="H45" s="24" t="s">
        <v>21</v>
      </c>
      <c r="K45" s="24" t="s">
        <v>80</v>
      </c>
      <c r="L45" s="24" t="s">
        <v>116</v>
      </c>
      <c r="M45" s="24" t="s">
        <v>40</v>
      </c>
      <c r="N45" s="52" t="s">
        <v>185</v>
      </c>
      <c r="O45" s="24" t="s">
        <v>26</v>
      </c>
      <c r="P45" s="24" t="s">
        <v>26</v>
      </c>
      <c r="Q45" s="19" t="s">
        <v>1035</v>
      </c>
    </row>
    <row r="46" spans="1:19" ht="130.5">
      <c r="A46" s="24">
        <v>177</v>
      </c>
      <c r="B46" s="56">
        <v>44244</v>
      </c>
      <c r="C46" s="24" t="s">
        <v>18</v>
      </c>
      <c r="D46" s="52" t="s">
        <v>186</v>
      </c>
      <c r="E46" s="52" t="s">
        <v>187</v>
      </c>
      <c r="F46" s="24" t="s">
        <v>21</v>
      </c>
      <c r="K46" s="24">
        <v>2017</v>
      </c>
      <c r="L46" s="24" t="s">
        <v>23</v>
      </c>
      <c r="M46" s="24" t="s">
        <v>24</v>
      </c>
      <c r="N46" s="52" t="s">
        <v>188</v>
      </c>
      <c r="O46" s="24" t="s">
        <v>26</v>
      </c>
      <c r="P46" s="24" t="s">
        <v>26</v>
      </c>
      <c r="Q46" s="19" t="s">
        <v>1035</v>
      </c>
    </row>
    <row r="47" spans="1:19" ht="43.5">
      <c r="A47" s="24">
        <v>178</v>
      </c>
      <c r="B47" s="56">
        <v>43936</v>
      </c>
      <c r="C47" s="24" t="s">
        <v>18</v>
      </c>
      <c r="D47" s="52" t="s">
        <v>37</v>
      </c>
      <c r="E47" s="52" t="s">
        <v>189</v>
      </c>
      <c r="G47" s="24" t="s">
        <v>21</v>
      </c>
      <c r="K47" s="24" t="s">
        <v>190</v>
      </c>
      <c r="L47" s="24" t="s">
        <v>116</v>
      </c>
      <c r="M47" s="24" t="s">
        <v>24</v>
      </c>
      <c r="N47" s="52" t="s">
        <v>191</v>
      </c>
      <c r="O47" s="24" t="s">
        <v>26</v>
      </c>
      <c r="P47" s="24" t="s">
        <v>26</v>
      </c>
      <c r="Q47" s="19" t="s">
        <v>1035</v>
      </c>
    </row>
    <row r="48" spans="1:19" ht="72.5">
      <c r="A48" s="24">
        <v>179</v>
      </c>
      <c r="B48" s="56">
        <v>44432</v>
      </c>
      <c r="C48" s="24" t="s">
        <v>18</v>
      </c>
      <c r="D48" s="52" t="s">
        <v>192</v>
      </c>
      <c r="E48" s="52" t="s">
        <v>193</v>
      </c>
      <c r="G48" s="24" t="s">
        <v>21</v>
      </c>
      <c r="K48" s="24" t="s">
        <v>80</v>
      </c>
      <c r="L48" s="24" t="s">
        <v>23</v>
      </c>
      <c r="M48" s="24" t="s">
        <v>24</v>
      </c>
      <c r="N48" s="52" t="s">
        <v>194</v>
      </c>
      <c r="O48" s="24" t="s">
        <v>26</v>
      </c>
      <c r="P48" s="24" t="s">
        <v>26</v>
      </c>
      <c r="Q48" s="19" t="s">
        <v>1035</v>
      </c>
    </row>
    <row r="49" spans="1:17" ht="72.5">
      <c r="A49" s="24">
        <v>180</v>
      </c>
      <c r="B49" s="56">
        <v>45035</v>
      </c>
      <c r="C49" s="24" t="s">
        <v>18</v>
      </c>
      <c r="D49" s="52" t="s">
        <v>195</v>
      </c>
      <c r="E49" s="52" t="s">
        <v>196</v>
      </c>
      <c r="G49" s="24" t="s">
        <v>21</v>
      </c>
      <c r="K49" s="24" t="s">
        <v>197</v>
      </c>
      <c r="L49" s="24" t="s">
        <v>116</v>
      </c>
      <c r="M49" s="24" t="s">
        <v>24</v>
      </c>
      <c r="N49" s="52" t="s">
        <v>198</v>
      </c>
      <c r="O49" s="24" t="s">
        <v>26</v>
      </c>
      <c r="P49" s="24" t="s">
        <v>26</v>
      </c>
      <c r="Q49" s="19" t="s">
        <v>1035</v>
      </c>
    </row>
    <row r="50" spans="1:17" ht="72.5">
      <c r="A50" s="24">
        <v>181</v>
      </c>
      <c r="B50" s="56">
        <v>44244</v>
      </c>
      <c r="C50" s="24" t="s">
        <v>18</v>
      </c>
      <c r="D50" s="52" t="s">
        <v>199</v>
      </c>
      <c r="E50" s="52" t="s">
        <v>1087</v>
      </c>
      <c r="H50" s="24" t="s">
        <v>21</v>
      </c>
      <c r="K50" s="24" t="s">
        <v>197</v>
      </c>
      <c r="L50" s="24" t="s">
        <v>116</v>
      </c>
      <c r="M50" s="24" t="s">
        <v>94</v>
      </c>
      <c r="N50" s="52" t="s">
        <v>200</v>
      </c>
      <c r="O50" s="24" t="s">
        <v>26</v>
      </c>
      <c r="P50" s="24" t="s">
        <v>26</v>
      </c>
      <c r="Q50" s="19" t="s">
        <v>1035</v>
      </c>
    </row>
    <row r="51" spans="1:17" ht="58">
      <c r="A51" s="24">
        <v>182</v>
      </c>
      <c r="B51" s="56">
        <v>43395</v>
      </c>
      <c r="C51" s="24" t="s">
        <v>77</v>
      </c>
      <c r="D51" s="52" t="s">
        <v>37</v>
      </c>
      <c r="E51" s="52" t="s">
        <v>201</v>
      </c>
      <c r="G51" s="24" t="s">
        <v>21</v>
      </c>
      <c r="K51" s="24" t="s">
        <v>202</v>
      </c>
      <c r="L51" s="24" t="s">
        <v>116</v>
      </c>
      <c r="M51" s="24" t="s">
        <v>24</v>
      </c>
      <c r="N51" s="52" t="s">
        <v>203</v>
      </c>
      <c r="O51" s="24" t="s">
        <v>26</v>
      </c>
      <c r="P51" s="24" t="s">
        <v>26</v>
      </c>
      <c r="Q51" s="19" t="s">
        <v>1035</v>
      </c>
    </row>
    <row r="52" spans="1:17" ht="72.5">
      <c r="A52" s="24">
        <v>183</v>
      </c>
      <c r="B52" s="56">
        <v>43783</v>
      </c>
      <c r="C52" s="24" t="s">
        <v>77</v>
      </c>
      <c r="D52" s="52" t="s">
        <v>204</v>
      </c>
      <c r="E52" s="52" t="s">
        <v>205</v>
      </c>
      <c r="G52" s="24" t="s">
        <v>21</v>
      </c>
      <c r="K52" s="24">
        <v>2016</v>
      </c>
      <c r="L52" s="24" t="s">
        <v>116</v>
      </c>
      <c r="M52" s="24" t="s">
        <v>24</v>
      </c>
      <c r="N52" s="52" t="s">
        <v>206</v>
      </c>
      <c r="O52" s="24" t="s">
        <v>26</v>
      </c>
      <c r="P52" s="24" t="s">
        <v>26</v>
      </c>
      <c r="Q52" s="19" t="s">
        <v>1035</v>
      </c>
    </row>
    <row r="53" spans="1:17" ht="130.5">
      <c r="A53" s="24">
        <v>184</v>
      </c>
      <c r="B53" s="56">
        <v>43769</v>
      </c>
      <c r="C53" s="24" t="s">
        <v>77</v>
      </c>
      <c r="D53" s="52" t="s">
        <v>207</v>
      </c>
      <c r="E53" s="52" t="s">
        <v>1086</v>
      </c>
      <c r="G53" s="24" t="s">
        <v>21</v>
      </c>
      <c r="K53" s="24" t="s">
        <v>208</v>
      </c>
      <c r="L53" s="24" t="s">
        <v>23</v>
      </c>
      <c r="M53" s="24" t="s">
        <v>24</v>
      </c>
      <c r="N53" s="52" t="s">
        <v>209</v>
      </c>
      <c r="O53" s="24" t="s">
        <v>26</v>
      </c>
      <c r="P53" s="24" t="s">
        <v>26</v>
      </c>
      <c r="Q53" s="19" t="s">
        <v>1035</v>
      </c>
    </row>
    <row r="54" spans="1:17" ht="188.5">
      <c r="A54" s="24">
        <v>185</v>
      </c>
      <c r="B54" s="56">
        <v>44432</v>
      </c>
      <c r="C54" s="24" t="s">
        <v>210</v>
      </c>
      <c r="D54" s="52" t="s">
        <v>211</v>
      </c>
      <c r="E54" s="52" t="s">
        <v>212</v>
      </c>
      <c r="G54" s="24" t="s">
        <v>21</v>
      </c>
      <c r="K54" s="24">
        <v>2019</v>
      </c>
      <c r="L54" s="24" t="s">
        <v>23</v>
      </c>
      <c r="M54" s="24" t="s">
        <v>45</v>
      </c>
      <c r="N54" s="52" t="s">
        <v>213</v>
      </c>
      <c r="O54" s="24" t="s">
        <v>26</v>
      </c>
      <c r="P54" s="24" t="s">
        <v>26</v>
      </c>
      <c r="Q54" s="19" t="s">
        <v>1035</v>
      </c>
    </row>
    <row r="55" spans="1:17" ht="72.5">
      <c r="A55" s="24">
        <v>186</v>
      </c>
      <c r="B55" s="56">
        <v>43937</v>
      </c>
      <c r="C55" s="24" t="s">
        <v>77</v>
      </c>
      <c r="D55" s="52" t="s">
        <v>127</v>
      </c>
      <c r="E55" s="52" t="s">
        <v>214</v>
      </c>
      <c r="G55" s="24" t="s">
        <v>21</v>
      </c>
      <c r="K55" s="24" t="s">
        <v>197</v>
      </c>
      <c r="L55" s="24" t="s">
        <v>116</v>
      </c>
      <c r="M55" s="24" t="s">
        <v>24</v>
      </c>
      <c r="N55" s="52" t="s">
        <v>215</v>
      </c>
      <c r="O55" s="24" t="s">
        <v>26</v>
      </c>
      <c r="P55" s="24" t="s">
        <v>26</v>
      </c>
      <c r="Q55" s="19" t="s">
        <v>1035</v>
      </c>
    </row>
    <row r="56" spans="1:17" ht="58">
      <c r="A56" s="24">
        <v>187</v>
      </c>
      <c r="B56" s="56">
        <v>42963</v>
      </c>
      <c r="C56" s="24" t="s">
        <v>77</v>
      </c>
      <c r="D56" s="52" t="s">
        <v>216</v>
      </c>
      <c r="E56" s="52" t="s">
        <v>217</v>
      </c>
      <c r="H56" s="24" t="s">
        <v>21</v>
      </c>
      <c r="K56" s="57">
        <v>41487</v>
      </c>
      <c r="L56" s="24" t="s">
        <v>23</v>
      </c>
      <c r="M56" s="24" t="s">
        <v>24</v>
      </c>
      <c r="N56" s="52" t="s">
        <v>218</v>
      </c>
      <c r="O56" s="24" t="s">
        <v>26</v>
      </c>
      <c r="P56" s="24" t="s">
        <v>26</v>
      </c>
      <c r="Q56" s="19" t="s">
        <v>1035</v>
      </c>
    </row>
    <row r="57" spans="1:17" ht="58">
      <c r="A57" s="24">
        <v>188</v>
      </c>
      <c r="B57" s="56">
        <v>44546</v>
      </c>
      <c r="C57" s="24" t="s">
        <v>77</v>
      </c>
      <c r="D57" s="52" t="s">
        <v>207</v>
      </c>
      <c r="E57" s="52" t="s">
        <v>219</v>
      </c>
      <c r="G57" s="24" t="s">
        <v>21</v>
      </c>
      <c r="K57" s="24">
        <v>2021</v>
      </c>
      <c r="L57" s="24" t="s">
        <v>44</v>
      </c>
      <c r="M57" s="24" t="s">
        <v>45</v>
      </c>
      <c r="N57" s="52" t="s">
        <v>220</v>
      </c>
      <c r="O57" s="24" t="s">
        <v>26</v>
      </c>
      <c r="P57" s="24" t="s">
        <v>26</v>
      </c>
      <c r="Q57" s="19" t="s">
        <v>1035</v>
      </c>
    </row>
    <row r="58" spans="1:17" ht="58">
      <c r="A58" s="24">
        <v>189</v>
      </c>
      <c r="B58" s="56">
        <v>44433</v>
      </c>
      <c r="C58" s="24" t="s">
        <v>18</v>
      </c>
      <c r="D58" s="52" t="s">
        <v>221</v>
      </c>
      <c r="E58" s="52" t="s">
        <v>222</v>
      </c>
      <c r="G58" s="24" t="s">
        <v>21</v>
      </c>
      <c r="K58" s="24" t="s">
        <v>223</v>
      </c>
      <c r="L58" s="24" t="s">
        <v>116</v>
      </c>
      <c r="M58" s="24" t="s">
        <v>45</v>
      </c>
      <c r="N58" s="52" t="s">
        <v>224</v>
      </c>
      <c r="O58" s="24" t="s">
        <v>26</v>
      </c>
      <c r="P58" s="24" t="s">
        <v>26</v>
      </c>
      <c r="Q58" s="19" t="s">
        <v>1035</v>
      </c>
    </row>
    <row r="59" spans="1:17" ht="29">
      <c r="A59" s="24">
        <v>190</v>
      </c>
      <c r="B59" s="56">
        <v>45138</v>
      </c>
      <c r="C59" s="24" t="s">
        <v>18</v>
      </c>
      <c r="D59" s="52" t="s">
        <v>225</v>
      </c>
      <c r="E59" s="52" t="s">
        <v>226</v>
      </c>
      <c r="F59" s="24" t="s">
        <v>21</v>
      </c>
      <c r="K59" s="24" t="s">
        <v>227</v>
      </c>
      <c r="L59" s="24" t="s">
        <v>116</v>
      </c>
      <c r="M59" s="24" t="s">
        <v>45</v>
      </c>
      <c r="N59" s="52" t="s">
        <v>228</v>
      </c>
      <c r="O59" s="24" t="s">
        <v>26</v>
      </c>
      <c r="P59" s="24" t="s">
        <v>26</v>
      </c>
      <c r="Q59" s="19" t="s">
        <v>1045</v>
      </c>
    </row>
    <row r="60" spans="1:17" ht="139.5" customHeight="1">
      <c r="A60" s="24">
        <v>191</v>
      </c>
      <c r="B60" s="56">
        <v>45298</v>
      </c>
      <c r="C60" s="24" t="s">
        <v>31</v>
      </c>
      <c r="D60" s="52" t="s">
        <v>19</v>
      </c>
      <c r="E60" s="14" t="s">
        <v>1019</v>
      </c>
      <c r="G60" s="14" t="s">
        <v>21</v>
      </c>
      <c r="K60" s="24" t="s">
        <v>229</v>
      </c>
      <c r="L60" s="24" t="s">
        <v>23</v>
      </c>
      <c r="M60" s="52" t="s">
        <v>24</v>
      </c>
      <c r="N60" s="52" t="s">
        <v>230</v>
      </c>
    </row>
    <row r="61" spans="1:17" ht="43.5">
      <c r="A61" s="24">
        <v>192</v>
      </c>
      <c r="B61" s="56">
        <v>45344</v>
      </c>
      <c r="C61" s="24" t="s">
        <v>18</v>
      </c>
      <c r="D61" s="52" t="s">
        <v>231</v>
      </c>
      <c r="E61" s="52" t="s">
        <v>232</v>
      </c>
      <c r="G61" s="24" t="s">
        <v>21</v>
      </c>
      <c r="H61" s="24" t="s">
        <v>21</v>
      </c>
      <c r="K61" s="24">
        <v>2017</v>
      </c>
      <c r="L61" s="24" t="s">
        <v>23</v>
      </c>
      <c r="M61" s="24" t="s">
        <v>40</v>
      </c>
      <c r="N61" s="52" t="s">
        <v>233</v>
      </c>
      <c r="O61" s="19" t="s">
        <v>26</v>
      </c>
      <c r="P61" s="19" t="s">
        <v>26</v>
      </c>
      <c r="Q61" s="19" t="s">
        <v>1035</v>
      </c>
    </row>
    <row r="62" spans="1:17" ht="101.5">
      <c r="A62" s="24">
        <v>193</v>
      </c>
      <c r="B62" s="56">
        <v>45363</v>
      </c>
      <c r="C62" s="24" t="s">
        <v>18</v>
      </c>
      <c r="D62" s="52" t="s">
        <v>127</v>
      </c>
      <c r="E62" s="52" t="s">
        <v>234</v>
      </c>
      <c r="F62" s="19"/>
      <c r="G62" s="19" t="s">
        <v>21</v>
      </c>
      <c r="H62" s="19" t="s">
        <v>21</v>
      </c>
      <c r="I62" s="24" t="s">
        <v>21</v>
      </c>
      <c r="K62" s="24" t="s">
        <v>235</v>
      </c>
      <c r="L62" s="24" t="s">
        <v>44</v>
      </c>
      <c r="M62" s="24" t="s">
        <v>45</v>
      </c>
      <c r="N62" s="52" t="s">
        <v>1085</v>
      </c>
      <c r="O62" s="19" t="s">
        <v>107</v>
      </c>
      <c r="P62" s="19" t="s">
        <v>26</v>
      </c>
      <c r="Q62" s="19" t="s">
        <v>1035</v>
      </c>
    </row>
    <row r="63" spans="1:17" ht="43.5">
      <c r="A63" s="24">
        <v>194</v>
      </c>
      <c r="B63" s="56">
        <v>45363</v>
      </c>
      <c r="C63" s="24" t="s">
        <v>77</v>
      </c>
      <c r="D63" s="52" t="s">
        <v>236</v>
      </c>
      <c r="E63" s="52" t="s">
        <v>237</v>
      </c>
      <c r="F63" s="24" t="s">
        <v>21</v>
      </c>
      <c r="G63" s="24" t="s">
        <v>21</v>
      </c>
      <c r="K63" s="24" t="s">
        <v>238</v>
      </c>
      <c r="L63" s="24" t="s">
        <v>116</v>
      </c>
      <c r="M63" s="24" t="s">
        <v>45</v>
      </c>
      <c r="N63" s="52" t="s">
        <v>239</v>
      </c>
      <c r="O63" s="24" t="s">
        <v>107</v>
      </c>
      <c r="P63" s="19" t="s">
        <v>26</v>
      </c>
      <c r="Q63" s="19" t="s">
        <v>165</v>
      </c>
    </row>
    <row r="64" spans="1:17" ht="87">
      <c r="A64" s="19">
        <v>195</v>
      </c>
      <c r="B64" s="26">
        <v>45408</v>
      </c>
      <c r="C64" s="19" t="s">
        <v>8</v>
      </c>
      <c r="D64" s="52" t="s">
        <v>240</v>
      </c>
      <c r="E64" s="52" t="s">
        <v>241</v>
      </c>
      <c r="F64" s="24" t="s">
        <v>21</v>
      </c>
      <c r="H64" s="19"/>
      <c r="K64" s="24" t="s">
        <v>242</v>
      </c>
      <c r="L64" s="24" t="s">
        <v>116</v>
      </c>
      <c r="M64" s="24" t="s">
        <v>94</v>
      </c>
      <c r="N64" s="52" t="s">
        <v>243</v>
      </c>
      <c r="O64" s="19" t="s">
        <v>107</v>
      </c>
      <c r="P64" s="19" t="s">
        <v>26</v>
      </c>
      <c r="Q64" s="19" t="s">
        <v>165</v>
      </c>
    </row>
    <row r="65" spans="1:17" ht="43.5">
      <c r="A65" s="38">
        <v>196</v>
      </c>
      <c r="B65" s="56">
        <v>45383</v>
      </c>
      <c r="C65" s="14" t="s">
        <v>18</v>
      </c>
      <c r="D65" s="39" t="s">
        <v>37</v>
      </c>
      <c r="E65" s="14" t="s">
        <v>244</v>
      </c>
      <c r="F65" s="14"/>
      <c r="G65" s="14" t="s">
        <v>21</v>
      </c>
      <c r="H65" s="14"/>
      <c r="I65" s="14"/>
      <c r="J65" s="14"/>
      <c r="K65" s="14">
        <v>2019</v>
      </c>
      <c r="L65" s="14" t="s">
        <v>116</v>
      </c>
      <c r="M65" s="23" t="s">
        <v>94</v>
      </c>
      <c r="N65" s="14" t="s">
        <v>245</v>
      </c>
      <c r="O65" s="14" t="s">
        <v>246</v>
      </c>
      <c r="P65" s="14" t="s">
        <v>26</v>
      </c>
      <c r="Q65" s="14" t="s">
        <v>1035</v>
      </c>
    </row>
    <row r="66" spans="1:17" ht="29">
      <c r="A66" s="28">
        <v>197</v>
      </c>
      <c r="B66" s="56">
        <v>44533</v>
      </c>
      <c r="C66" s="24" t="s">
        <v>18</v>
      </c>
      <c r="D66" s="52" t="s">
        <v>247</v>
      </c>
      <c r="E66" s="52" t="s">
        <v>248</v>
      </c>
      <c r="H66" s="24" t="s">
        <v>21</v>
      </c>
      <c r="K66" s="24" t="s">
        <v>249</v>
      </c>
      <c r="L66" s="24" t="s">
        <v>116</v>
      </c>
      <c r="M66" s="24" t="s">
        <v>45</v>
      </c>
      <c r="N66" s="52" t="s">
        <v>250</v>
      </c>
      <c r="O66" s="24" t="s">
        <v>26</v>
      </c>
      <c r="P66" s="24" t="s">
        <v>26</v>
      </c>
      <c r="Q66" s="19" t="s">
        <v>1035</v>
      </c>
    </row>
    <row r="67" spans="1:17" ht="43.5">
      <c r="A67" s="24">
        <v>198</v>
      </c>
      <c r="B67" s="56">
        <v>45027</v>
      </c>
      <c r="C67" s="24" t="s">
        <v>8</v>
      </c>
      <c r="D67" s="52" t="s">
        <v>251</v>
      </c>
      <c r="E67" s="52" t="s">
        <v>252</v>
      </c>
      <c r="I67" s="19" t="s">
        <v>21</v>
      </c>
      <c r="K67" s="24" t="s">
        <v>253</v>
      </c>
      <c r="L67" s="24" t="s">
        <v>116</v>
      </c>
      <c r="M67" s="52" t="s">
        <v>24</v>
      </c>
      <c r="N67" s="52" t="s">
        <v>254</v>
      </c>
      <c r="O67" s="24" t="s">
        <v>26</v>
      </c>
      <c r="P67" s="24" t="s">
        <v>26</v>
      </c>
      <c r="Q67" s="19" t="s">
        <v>1035</v>
      </c>
    </row>
    <row r="68" spans="1:17" ht="72.5">
      <c r="A68" s="24">
        <v>201</v>
      </c>
      <c r="B68" s="56">
        <v>45457</v>
      </c>
      <c r="C68" s="24" t="s">
        <v>255</v>
      </c>
      <c r="D68" s="52" t="s">
        <v>256</v>
      </c>
      <c r="E68" s="52" t="s">
        <v>257</v>
      </c>
      <c r="H68" s="24" t="s">
        <v>21</v>
      </c>
      <c r="K68" s="24" t="s">
        <v>258</v>
      </c>
      <c r="L68" s="24" t="s">
        <v>44</v>
      </c>
      <c r="M68" s="24" t="s">
        <v>94</v>
      </c>
      <c r="N68" s="52" t="s">
        <v>1084</v>
      </c>
      <c r="O68" s="24" t="s">
        <v>107</v>
      </c>
      <c r="P68" s="24" t="s">
        <v>129</v>
      </c>
      <c r="Q68" s="20" t="s">
        <v>1035</v>
      </c>
    </row>
    <row r="69" spans="1:17" ht="58">
      <c r="A69" s="24">
        <v>202</v>
      </c>
      <c r="B69" s="56">
        <v>45454</v>
      </c>
      <c r="C69" s="24" t="s">
        <v>18</v>
      </c>
      <c r="D69" s="52" t="s">
        <v>259</v>
      </c>
      <c r="E69" s="52" t="s">
        <v>260</v>
      </c>
      <c r="H69" s="24" t="s">
        <v>21</v>
      </c>
      <c r="K69" s="24" t="s">
        <v>261</v>
      </c>
      <c r="L69" s="24" t="s">
        <v>116</v>
      </c>
      <c r="M69" s="24" t="s">
        <v>94</v>
      </c>
      <c r="N69" s="52" t="s">
        <v>262</v>
      </c>
      <c r="O69" s="24" t="s">
        <v>107</v>
      </c>
      <c r="P69" s="24" t="s">
        <v>129</v>
      </c>
      <c r="Q69" s="19" t="s">
        <v>165</v>
      </c>
    </row>
    <row r="70" spans="1:17" ht="72.5">
      <c r="A70" s="24">
        <v>206</v>
      </c>
      <c r="B70" s="56">
        <v>44452</v>
      </c>
      <c r="C70" s="24" t="s">
        <v>18</v>
      </c>
      <c r="D70" s="52" t="s">
        <v>263</v>
      </c>
      <c r="E70" s="52" t="s">
        <v>264</v>
      </c>
      <c r="G70" s="19" t="s">
        <v>21</v>
      </c>
      <c r="H70" s="19" t="s">
        <v>21</v>
      </c>
      <c r="K70" s="20" t="s">
        <v>265</v>
      </c>
      <c r="L70" s="24" t="s">
        <v>116</v>
      </c>
      <c r="M70" s="24" t="s">
        <v>24</v>
      </c>
      <c r="N70" s="66" t="s">
        <v>1083</v>
      </c>
      <c r="O70" s="24" t="s">
        <v>26</v>
      </c>
      <c r="P70" s="24" t="s">
        <v>129</v>
      </c>
      <c r="Q70" s="19" t="s">
        <v>165</v>
      </c>
    </row>
    <row r="71" spans="1:17" ht="43.5">
      <c r="A71" s="24">
        <v>207</v>
      </c>
      <c r="B71" s="56">
        <v>45490</v>
      </c>
      <c r="C71" s="24" t="s">
        <v>255</v>
      </c>
      <c r="D71" s="52" t="s">
        <v>266</v>
      </c>
      <c r="E71" s="52" t="s">
        <v>267</v>
      </c>
      <c r="G71" s="24" t="s">
        <v>21</v>
      </c>
      <c r="K71" s="24" t="s">
        <v>268</v>
      </c>
      <c r="L71" s="24" t="s">
        <v>23</v>
      </c>
      <c r="M71" s="24" t="s">
        <v>24</v>
      </c>
      <c r="N71" s="52" t="s">
        <v>269</v>
      </c>
      <c r="O71" s="24" t="s">
        <v>26</v>
      </c>
      <c r="P71" s="24" t="s">
        <v>129</v>
      </c>
      <c r="Q71" s="19" t="s">
        <v>165</v>
      </c>
    </row>
    <row r="72" spans="1:17" ht="29">
      <c r="A72" s="24">
        <v>209</v>
      </c>
      <c r="B72" s="56">
        <v>45448</v>
      </c>
      <c r="C72" s="24" t="s">
        <v>18</v>
      </c>
      <c r="D72" s="52" t="s">
        <v>270</v>
      </c>
      <c r="E72" s="52" t="s">
        <v>271</v>
      </c>
      <c r="F72" s="24" t="s">
        <v>21</v>
      </c>
      <c r="K72" s="57">
        <v>45292</v>
      </c>
      <c r="L72" s="24" t="s">
        <v>116</v>
      </c>
      <c r="M72" s="24" t="s">
        <v>94</v>
      </c>
      <c r="N72" s="52" t="s">
        <v>1082</v>
      </c>
      <c r="O72" s="24" t="s">
        <v>26</v>
      </c>
      <c r="P72" s="24" t="s">
        <v>129</v>
      </c>
      <c r="Q72" s="19" t="s">
        <v>1035</v>
      </c>
    </row>
    <row r="73" spans="1:17" ht="116">
      <c r="A73" s="24">
        <v>212</v>
      </c>
      <c r="B73" s="56">
        <v>44536</v>
      </c>
      <c r="C73" s="24" t="s">
        <v>255</v>
      </c>
      <c r="D73" s="52" t="s">
        <v>272</v>
      </c>
      <c r="E73" s="52" t="s">
        <v>273</v>
      </c>
      <c r="F73" s="24" t="s">
        <v>21</v>
      </c>
      <c r="G73" s="24" t="s">
        <v>21</v>
      </c>
      <c r="H73" s="24" t="s">
        <v>21</v>
      </c>
      <c r="I73" s="24" t="s">
        <v>21</v>
      </c>
      <c r="J73" s="24" t="s">
        <v>21</v>
      </c>
      <c r="K73" s="24" t="s">
        <v>274</v>
      </c>
      <c r="L73" s="24" t="s">
        <v>116</v>
      </c>
      <c r="M73" s="24" t="s">
        <v>45</v>
      </c>
      <c r="N73" s="52" t="s">
        <v>275</v>
      </c>
      <c r="O73" s="24" t="s">
        <v>26</v>
      </c>
      <c r="Q73" s="19" t="s">
        <v>165</v>
      </c>
    </row>
    <row r="74" spans="1:17" ht="87">
      <c r="A74" s="24">
        <v>213</v>
      </c>
      <c r="B74" s="56">
        <v>45530</v>
      </c>
      <c r="C74" s="24" t="s">
        <v>255</v>
      </c>
      <c r="D74" s="52" t="s">
        <v>276</v>
      </c>
      <c r="E74" s="52" t="s">
        <v>277</v>
      </c>
      <c r="F74" s="24" t="s">
        <v>21</v>
      </c>
      <c r="K74" s="24" t="s">
        <v>274</v>
      </c>
      <c r="L74" s="24" t="s">
        <v>116</v>
      </c>
      <c r="M74" s="24" t="s">
        <v>45</v>
      </c>
      <c r="N74" s="52" t="s">
        <v>1081</v>
      </c>
      <c r="O74" s="24" t="s">
        <v>26</v>
      </c>
      <c r="Q74" s="19" t="s">
        <v>165</v>
      </c>
    </row>
    <row r="75" spans="1:17" ht="43.5">
      <c r="A75" s="24">
        <v>214</v>
      </c>
      <c r="B75" s="56">
        <v>45524</v>
      </c>
      <c r="C75" s="19" t="s">
        <v>8</v>
      </c>
      <c r="D75" s="20" t="s">
        <v>278</v>
      </c>
      <c r="E75" s="52" t="s">
        <v>279</v>
      </c>
      <c r="I75" s="19" t="s">
        <v>21</v>
      </c>
      <c r="K75" s="24" t="s">
        <v>280</v>
      </c>
      <c r="L75" s="24" t="s">
        <v>116</v>
      </c>
      <c r="M75" s="20" t="s">
        <v>24</v>
      </c>
      <c r="N75" s="20" t="s">
        <v>281</v>
      </c>
      <c r="O75" s="19" t="s">
        <v>26</v>
      </c>
      <c r="P75" s="19" t="s">
        <v>26</v>
      </c>
      <c r="Q75" s="19" t="s">
        <v>1037</v>
      </c>
    </row>
    <row r="76" spans="1:17" ht="246.5">
      <c r="A76" s="24">
        <v>215</v>
      </c>
      <c r="B76" s="56">
        <v>45538</v>
      </c>
      <c r="C76" s="19" t="s">
        <v>255</v>
      </c>
      <c r="D76" s="52" t="s">
        <v>282</v>
      </c>
      <c r="E76" s="52" t="s">
        <v>283</v>
      </c>
      <c r="H76" s="19" t="s">
        <v>21</v>
      </c>
      <c r="K76" s="24" t="s">
        <v>284</v>
      </c>
      <c r="L76" s="24" t="s">
        <v>23</v>
      </c>
      <c r="M76" s="20" t="s">
        <v>24</v>
      </c>
      <c r="N76" s="52" t="s">
        <v>1003</v>
      </c>
      <c r="O76" s="19" t="s">
        <v>26</v>
      </c>
      <c r="P76" s="19" t="s">
        <v>26</v>
      </c>
      <c r="Q76" s="19" t="s">
        <v>165</v>
      </c>
    </row>
    <row r="77" spans="1:17" ht="43.5">
      <c r="A77" s="24">
        <v>217</v>
      </c>
      <c r="B77" s="56">
        <v>45610</v>
      </c>
      <c r="C77" s="24" t="s">
        <v>285</v>
      </c>
      <c r="D77" s="52" t="s">
        <v>286</v>
      </c>
      <c r="E77" s="52" t="s">
        <v>1004</v>
      </c>
      <c r="F77" s="24" t="s">
        <v>21</v>
      </c>
      <c r="G77" s="24" t="s">
        <v>21</v>
      </c>
      <c r="H77" s="24" t="s">
        <v>21</v>
      </c>
      <c r="K77" s="24" t="s">
        <v>287</v>
      </c>
      <c r="L77" s="24" t="s">
        <v>116</v>
      </c>
      <c r="M77" s="24" t="s">
        <v>24</v>
      </c>
      <c r="N77" s="52" t="s">
        <v>1005</v>
      </c>
      <c r="O77" s="24" t="s">
        <v>26</v>
      </c>
      <c r="P77" s="24" t="s">
        <v>26</v>
      </c>
      <c r="Q77" s="19" t="s">
        <v>165</v>
      </c>
    </row>
    <row r="78" spans="1:17" ht="72.5">
      <c r="A78" s="24">
        <v>219</v>
      </c>
      <c r="B78" s="56">
        <v>45603</v>
      </c>
      <c r="C78" s="24" t="s">
        <v>255</v>
      </c>
      <c r="D78" s="52" t="s">
        <v>288</v>
      </c>
      <c r="E78" s="52" t="s">
        <v>1080</v>
      </c>
      <c r="F78" s="24" t="s">
        <v>21</v>
      </c>
      <c r="K78" s="24" t="s">
        <v>274</v>
      </c>
      <c r="L78" s="24" t="s">
        <v>44</v>
      </c>
      <c r="M78" s="24" t="s">
        <v>24</v>
      </c>
      <c r="N78" s="52" t="s">
        <v>289</v>
      </c>
      <c r="O78" s="24" t="s">
        <v>26</v>
      </c>
      <c r="P78" s="24" t="s">
        <v>129</v>
      </c>
      <c r="Q78" s="19" t="s">
        <v>1036</v>
      </c>
    </row>
    <row r="79" spans="1:17" ht="140">
      <c r="A79" s="24">
        <v>222</v>
      </c>
      <c r="B79" s="56">
        <v>45593</v>
      </c>
      <c r="C79" s="24" t="s">
        <v>290</v>
      </c>
      <c r="D79" s="52" t="s">
        <v>195</v>
      </c>
      <c r="E79" s="58" t="s">
        <v>998</v>
      </c>
      <c r="G79" s="24" t="s">
        <v>21</v>
      </c>
      <c r="K79" s="24" t="s">
        <v>291</v>
      </c>
      <c r="L79" s="24" t="s">
        <v>116</v>
      </c>
      <c r="M79" s="24" t="s">
        <v>45</v>
      </c>
      <c r="N79" s="58" t="s">
        <v>1079</v>
      </c>
      <c r="O79" s="24" t="s">
        <v>292</v>
      </c>
      <c r="P79" s="24" t="s">
        <v>129</v>
      </c>
      <c r="Q79" s="19" t="s">
        <v>54</v>
      </c>
    </row>
    <row r="80" spans="1:17" ht="197.25" customHeight="1">
      <c r="A80" s="24">
        <v>223</v>
      </c>
      <c r="B80" s="56">
        <v>45618</v>
      </c>
      <c r="C80" s="24" t="s">
        <v>18</v>
      </c>
      <c r="D80" s="20" t="s">
        <v>293</v>
      </c>
      <c r="E80" s="52" t="s">
        <v>294</v>
      </c>
      <c r="G80" s="24" t="s">
        <v>21</v>
      </c>
      <c r="K80" s="19" t="s">
        <v>295</v>
      </c>
      <c r="L80" s="24" t="s">
        <v>116</v>
      </c>
      <c r="M80" s="52" t="s">
        <v>24</v>
      </c>
      <c r="N80" s="52" t="s">
        <v>296</v>
      </c>
      <c r="O80" s="19" t="s">
        <v>26</v>
      </c>
      <c r="P80" s="19" t="s">
        <v>129</v>
      </c>
      <c r="Q80" s="19" t="s">
        <v>165</v>
      </c>
    </row>
    <row r="81" spans="1:17" ht="58">
      <c r="A81" s="24">
        <v>224</v>
      </c>
      <c r="B81" s="56">
        <v>45603</v>
      </c>
      <c r="C81" s="19" t="s">
        <v>255</v>
      </c>
      <c r="D81" s="52" t="s">
        <v>297</v>
      </c>
      <c r="E81" s="52" t="s">
        <v>1078</v>
      </c>
      <c r="F81" s="19" t="s">
        <v>21</v>
      </c>
      <c r="K81" s="19" t="s">
        <v>274</v>
      </c>
      <c r="L81" s="24" t="s">
        <v>116</v>
      </c>
      <c r="M81" s="24" t="s">
        <v>94</v>
      </c>
      <c r="N81" s="52" t="s">
        <v>298</v>
      </c>
      <c r="O81" s="19" t="s">
        <v>107</v>
      </c>
      <c r="P81" s="19" t="s">
        <v>129</v>
      </c>
      <c r="Q81" s="19" t="s">
        <v>1036</v>
      </c>
    </row>
    <row r="82" spans="1:17" ht="145">
      <c r="A82" s="24">
        <v>227</v>
      </c>
      <c r="B82" s="56">
        <v>45595</v>
      </c>
      <c r="C82" s="24" t="s">
        <v>31</v>
      </c>
      <c r="D82" s="52" t="s">
        <v>299</v>
      </c>
      <c r="E82" s="52" t="s">
        <v>300</v>
      </c>
      <c r="G82" s="24" t="s">
        <v>301</v>
      </c>
      <c r="K82" s="24" t="s">
        <v>302</v>
      </c>
      <c r="L82" s="24" t="s">
        <v>44</v>
      </c>
      <c r="M82" s="24" t="s">
        <v>94</v>
      </c>
      <c r="N82" s="52" t="s">
        <v>303</v>
      </c>
      <c r="O82" s="24" t="s">
        <v>107</v>
      </c>
      <c r="Q82" s="19" t="s">
        <v>165</v>
      </c>
    </row>
    <row r="83" spans="1:17" ht="43.5">
      <c r="A83" s="24">
        <v>228</v>
      </c>
      <c r="B83" s="56">
        <v>45596</v>
      </c>
      <c r="C83" s="24" t="s">
        <v>31</v>
      </c>
      <c r="D83" s="52" t="s">
        <v>304</v>
      </c>
      <c r="E83" s="52" t="s">
        <v>305</v>
      </c>
      <c r="F83" s="24" t="s">
        <v>21</v>
      </c>
      <c r="K83" s="24" t="s">
        <v>306</v>
      </c>
      <c r="L83" s="24" t="s">
        <v>116</v>
      </c>
      <c r="M83" s="24" t="s">
        <v>94</v>
      </c>
      <c r="N83" s="52" t="s">
        <v>307</v>
      </c>
      <c r="O83" s="24" t="s">
        <v>107</v>
      </c>
      <c r="P83" s="24" t="s">
        <v>129</v>
      </c>
      <c r="Q83" s="19" t="s">
        <v>165</v>
      </c>
    </row>
    <row r="84" spans="1:17" ht="43.5">
      <c r="A84" s="24">
        <v>229</v>
      </c>
      <c r="B84" s="56">
        <v>45671</v>
      </c>
      <c r="C84" s="24" t="s">
        <v>77</v>
      </c>
      <c r="D84" s="52" t="s">
        <v>308</v>
      </c>
      <c r="E84" s="52" t="s">
        <v>309</v>
      </c>
      <c r="G84" s="24" t="s">
        <v>21</v>
      </c>
      <c r="K84" s="24" t="s">
        <v>274</v>
      </c>
      <c r="L84" s="24" t="s">
        <v>116</v>
      </c>
      <c r="M84" s="24" t="s">
        <v>94</v>
      </c>
      <c r="N84" s="52" t="s">
        <v>1077</v>
      </c>
      <c r="O84" s="24" t="s">
        <v>310</v>
      </c>
      <c r="P84" s="24" t="s">
        <v>129</v>
      </c>
      <c r="Q84" s="19" t="s">
        <v>165</v>
      </c>
    </row>
    <row r="85" spans="1:17" ht="58">
      <c r="A85" s="24">
        <v>232</v>
      </c>
      <c r="B85" s="56">
        <v>45672</v>
      </c>
      <c r="C85" s="24" t="s">
        <v>311</v>
      </c>
      <c r="D85" s="52" t="s">
        <v>312</v>
      </c>
      <c r="E85" s="52" t="s">
        <v>1006</v>
      </c>
      <c r="F85" s="24" t="s">
        <v>21</v>
      </c>
      <c r="G85" s="24" t="s">
        <v>21</v>
      </c>
      <c r="H85" s="24" t="s">
        <v>21</v>
      </c>
      <c r="I85" s="24" t="s">
        <v>21</v>
      </c>
      <c r="J85" s="24" t="s">
        <v>21</v>
      </c>
      <c r="K85" s="19">
        <v>2024</v>
      </c>
      <c r="L85" s="24" t="s">
        <v>116</v>
      </c>
      <c r="M85" s="52" t="s">
        <v>24</v>
      </c>
      <c r="N85" s="52" t="s">
        <v>1076</v>
      </c>
      <c r="O85" s="19" t="s">
        <v>26</v>
      </c>
      <c r="P85" s="19" t="s">
        <v>26</v>
      </c>
      <c r="Q85" s="19" t="s">
        <v>54</v>
      </c>
    </row>
    <row r="86" spans="1:17" ht="58">
      <c r="A86" s="24">
        <v>233</v>
      </c>
      <c r="B86" s="56">
        <v>45672</v>
      </c>
      <c r="C86" s="24" t="s">
        <v>210</v>
      </c>
      <c r="D86" s="52" t="s">
        <v>313</v>
      </c>
      <c r="E86" s="52" t="s">
        <v>1007</v>
      </c>
      <c r="F86" s="24" t="s">
        <v>21</v>
      </c>
      <c r="G86" s="24" t="s">
        <v>21</v>
      </c>
      <c r="H86" s="24" t="s">
        <v>21</v>
      </c>
      <c r="I86" s="24" t="s">
        <v>21</v>
      </c>
      <c r="J86" s="24" t="s">
        <v>21</v>
      </c>
      <c r="K86" s="19">
        <v>2024</v>
      </c>
      <c r="L86" s="24" t="s">
        <v>116</v>
      </c>
      <c r="M86" s="52" t="s">
        <v>24</v>
      </c>
      <c r="N86" s="52" t="s">
        <v>1075</v>
      </c>
      <c r="O86" s="19" t="s">
        <v>26</v>
      </c>
      <c r="P86" s="19" t="s">
        <v>26</v>
      </c>
      <c r="Q86" s="19" t="s">
        <v>54</v>
      </c>
    </row>
    <row r="87" spans="1:17" ht="87">
      <c r="A87" s="24">
        <v>234</v>
      </c>
      <c r="B87" s="56">
        <v>45583</v>
      </c>
      <c r="C87" s="24" t="s">
        <v>290</v>
      </c>
      <c r="D87" s="52" t="s">
        <v>98</v>
      </c>
      <c r="E87" s="52" t="s">
        <v>1008</v>
      </c>
      <c r="G87" s="19" t="s">
        <v>21</v>
      </c>
      <c r="K87" s="19" t="s">
        <v>314</v>
      </c>
      <c r="L87" s="24" t="s">
        <v>116</v>
      </c>
      <c r="M87" s="24" t="s">
        <v>94</v>
      </c>
      <c r="N87" s="52" t="s">
        <v>315</v>
      </c>
      <c r="O87" s="24" t="s">
        <v>26</v>
      </c>
      <c r="P87" s="19" t="s">
        <v>129</v>
      </c>
      <c r="Q87" s="19" t="s">
        <v>316</v>
      </c>
    </row>
    <row r="88" spans="1:17" ht="72.5">
      <c r="A88" s="24">
        <v>236</v>
      </c>
      <c r="B88" s="56">
        <v>45681</v>
      </c>
      <c r="C88" s="24" t="s">
        <v>255</v>
      </c>
      <c r="D88" s="52" t="s">
        <v>317</v>
      </c>
      <c r="E88" s="52" t="s">
        <v>1009</v>
      </c>
      <c r="F88" s="24" t="s">
        <v>21</v>
      </c>
      <c r="H88" s="24" t="s">
        <v>21</v>
      </c>
      <c r="K88" s="24" t="s">
        <v>318</v>
      </c>
      <c r="L88" s="24" t="s">
        <v>116</v>
      </c>
      <c r="M88" s="24" t="s">
        <v>94</v>
      </c>
      <c r="N88" s="52" t="s">
        <v>319</v>
      </c>
      <c r="O88" s="24" t="s">
        <v>107</v>
      </c>
      <c r="P88" s="24" t="s">
        <v>129</v>
      </c>
      <c r="Q88" s="19" t="s">
        <v>165</v>
      </c>
    </row>
    <row r="89" spans="1:17" ht="58">
      <c r="A89" s="24">
        <v>237</v>
      </c>
      <c r="B89" s="56">
        <v>45594</v>
      </c>
      <c r="C89" s="24" t="s">
        <v>18</v>
      </c>
      <c r="D89" s="52" t="s">
        <v>320</v>
      </c>
      <c r="E89" s="59" t="s">
        <v>1010</v>
      </c>
      <c r="F89" s="24" t="s">
        <v>21</v>
      </c>
      <c r="G89" s="24" t="s">
        <v>21</v>
      </c>
      <c r="K89" s="24" t="s">
        <v>321</v>
      </c>
      <c r="L89" s="24" t="s">
        <v>116</v>
      </c>
      <c r="M89" s="24" t="s">
        <v>94</v>
      </c>
      <c r="N89" s="52" t="s">
        <v>322</v>
      </c>
      <c r="O89" s="24" t="s">
        <v>107</v>
      </c>
      <c r="P89" s="24" t="s">
        <v>129</v>
      </c>
      <c r="Q89" s="19" t="s">
        <v>1036</v>
      </c>
    </row>
    <row r="90" spans="1:17" ht="43.5">
      <c r="A90" s="24">
        <v>238</v>
      </c>
      <c r="B90" s="56">
        <v>45603</v>
      </c>
      <c r="C90" s="24" t="s">
        <v>18</v>
      </c>
      <c r="D90" s="52" t="s">
        <v>323</v>
      </c>
      <c r="E90" s="59" t="s">
        <v>324</v>
      </c>
      <c r="I90" s="24" t="s">
        <v>21</v>
      </c>
      <c r="K90" s="19" t="s">
        <v>325</v>
      </c>
      <c r="L90" s="24" t="s">
        <v>116</v>
      </c>
      <c r="M90" s="24" t="s">
        <v>45</v>
      </c>
      <c r="N90" s="52" t="s">
        <v>326</v>
      </c>
      <c r="P90" s="24" t="s">
        <v>129</v>
      </c>
      <c r="Q90" s="19" t="s">
        <v>1036</v>
      </c>
    </row>
    <row r="91" spans="1:17" ht="130.5">
      <c r="A91" s="24">
        <v>239</v>
      </c>
      <c r="B91" s="56">
        <v>45671</v>
      </c>
      <c r="C91" s="24" t="s">
        <v>77</v>
      </c>
      <c r="D91" s="52" t="s">
        <v>256</v>
      </c>
      <c r="E91" s="52" t="s">
        <v>327</v>
      </c>
      <c r="F91" s="24" t="s">
        <v>21</v>
      </c>
      <c r="G91" s="24" t="s">
        <v>21</v>
      </c>
      <c r="H91" s="24" t="s">
        <v>21</v>
      </c>
      <c r="K91" s="24" t="s">
        <v>328</v>
      </c>
      <c r="L91" s="24" t="s">
        <v>44</v>
      </c>
      <c r="M91" s="24" t="s">
        <v>329</v>
      </c>
      <c r="N91" s="52" t="s">
        <v>1074</v>
      </c>
      <c r="O91" s="57" t="s">
        <v>330</v>
      </c>
      <c r="P91" s="24" t="s">
        <v>331</v>
      </c>
      <c r="Q91" s="19" t="s">
        <v>165</v>
      </c>
    </row>
    <row r="92" spans="1:17" ht="159.5">
      <c r="A92" s="24">
        <v>240</v>
      </c>
      <c r="B92" s="56">
        <v>45671</v>
      </c>
      <c r="C92" s="24" t="s">
        <v>18</v>
      </c>
      <c r="D92" s="52" t="s">
        <v>332</v>
      </c>
      <c r="E92" s="52" t="s">
        <v>333</v>
      </c>
      <c r="F92" s="24" t="s">
        <v>21</v>
      </c>
      <c r="G92" s="24" t="s">
        <v>21</v>
      </c>
      <c r="K92" s="24" t="s">
        <v>334</v>
      </c>
      <c r="L92" s="24" t="s">
        <v>116</v>
      </c>
      <c r="M92" s="24" t="s">
        <v>94</v>
      </c>
      <c r="N92" s="52" t="s">
        <v>335</v>
      </c>
      <c r="O92" s="24" t="s">
        <v>336</v>
      </c>
      <c r="P92" s="24" t="s">
        <v>129</v>
      </c>
      <c r="Q92" s="19" t="s">
        <v>1036</v>
      </c>
    </row>
    <row r="93" spans="1:17" ht="43.5">
      <c r="A93" s="24">
        <v>241</v>
      </c>
      <c r="B93" s="56">
        <v>45699</v>
      </c>
      <c r="C93" s="24" t="s">
        <v>7</v>
      </c>
      <c r="D93" s="52" t="s">
        <v>337</v>
      </c>
      <c r="E93" s="52" t="s">
        <v>338</v>
      </c>
      <c r="H93" s="24" t="s">
        <v>21</v>
      </c>
      <c r="K93" s="24" t="s">
        <v>88</v>
      </c>
      <c r="L93" s="24" t="s">
        <v>116</v>
      </c>
      <c r="M93" s="24" t="s">
        <v>94</v>
      </c>
      <c r="N93" s="52" t="s">
        <v>339</v>
      </c>
      <c r="O93" s="24" t="s">
        <v>340</v>
      </c>
      <c r="P93" s="24" t="s">
        <v>129</v>
      </c>
      <c r="Q93" s="19" t="s">
        <v>165</v>
      </c>
    </row>
    <row r="94" spans="1:17" ht="87">
      <c r="A94" s="24">
        <v>244</v>
      </c>
      <c r="B94" s="56">
        <v>45701</v>
      </c>
      <c r="C94" s="24" t="s">
        <v>255</v>
      </c>
      <c r="D94" s="52" t="s">
        <v>341</v>
      </c>
      <c r="E94" s="52" t="s">
        <v>1073</v>
      </c>
      <c r="G94" s="24" t="s">
        <v>21</v>
      </c>
      <c r="K94" s="24" t="s">
        <v>342</v>
      </c>
      <c r="L94" s="24" t="s">
        <v>23</v>
      </c>
      <c r="M94" s="24" t="s">
        <v>94</v>
      </c>
      <c r="N94" s="52" t="s">
        <v>1072</v>
      </c>
      <c r="O94" s="24" t="s">
        <v>343</v>
      </c>
      <c r="Q94" s="19" t="s">
        <v>165</v>
      </c>
    </row>
    <row r="95" spans="1:17" ht="29">
      <c r="A95" s="24">
        <v>246</v>
      </c>
      <c r="B95" s="56">
        <v>45706</v>
      </c>
      <c r="C95" s="24" t="s">
        <v>255</v>
      </c>
      <c r="D95" s="52" t="s">
        <v>344</v>
      </c>
      <c r="E95" s="52" t="s">
        <v>345</v>
      </c>
      <c r="H95" s="24" t="s">
        <v>21</v>
      </c>
      <c r="K95" s="24" t="s">
        <v>346</v>
      </c>
      <c r="L95" s="24" t="s">
        <v>347</v>
      </c>
      <c r="M95" s="24" t="s">
        <v>45</v>
      </c>
      <c r="N95" s="52" t="s">
        <v>348</v>
      </c>
      <c r="O95" s="24" t="s">
        <v>107</v>
      </c>
      <c r="Q95" s="19" t="s">
        <v>165</v>
      </c>
    </row>
    <row r="96" spans="1:17" ht="43.5">
      <c r="A96" s="24">
        <v>247</v>
      </c>
      <c r="B96" s="56">
        <v>45789</v>
      </c>
      <c r="C96" s="24" t="s">
        <v>255</v>
      </c>
      <c r="D96" s="52" t="s">
        <v>350</v>
      </c>
      <c r="E96" s="52" t="s">
        <v>351</v>
      </c>
      <c r="O96" s="24" t="s">
        <v>330</v>
      </c>
    </row>
    <row r="97" spans="1:17" ht="29">
      <c r="A97" s="24">
        <v>250</v>
      </c>
      <c r="B97" s="56">
        <v>45698</v>
      </c>
      <c r="C97" s="24" t="s">
        <v>18</v>
      </c>
      <c r="D97" s="52" t="s">
        <v>352</v>
      </c>
      <c r="E97" s="52" t="s">
        <v>353</v>
      </c>
      <c r="I97" s="24" t="s">
        <v>21</v>
      </c>
      <c r="L97" s="24" t="s">
        <v>44</v>
      </c>
      <c r="M97" s="24" t="s">
        <v>45</v>
      </c>
      <c r="N97" s="52" t="s">
        <v>354</v>
      </c>
      <c r="O97" s="24" t="s">
        <v>107</v>
      </c>
    </row>
    <row r="98" spans="1:17" ht="29">
      <c r="A98" s="24">
        <v>251</v>
      </c>
      <c r="B98" s="56">
        <v>45698</v>
      </c>
      <c r="C98" s="24" t="s">
        <v>18</v>
      </c>
      <c r="D98" s="52" t="s">
        <v>352</v>
      </c>
      <c r="E98" s="52" t="s">
        <v>355</v>
      </c>
      <c r="I98" s="24" t="s">
        <v>21</v>
      </c>
      <c r="L98" s="24" t="s">
        <v>44</v>
      </c>
      <c r="M98" s="24" t="s">
        <v>45</v>
      </c>
      <c r="N98" s="52" t="s">
        <v>354</v>
      </c>
      <c r="O98" s="24" t="s">
        <v>107</v>
      </c>
    </row>
    <row r="99" spans="1:17" ht="29">
      <c r="A99" s="24">
        <v>252</v>
      </c>
      <c r="B99" s="56">
        <v>45698</v>
      </c>
      <c r="C99" s="24" t="s">
        <v>18</v>
      </c>
      <c r="D99" s="52" t="s">
        <v>352</v>
      </c>
      <c r="E99" s="52" t="s">
        <v>355</v>
      </c>
      <c r="I99" s="24" t="s">
        <v>21</v>
      </c>
      <c r="L99" s="24" t="s">
        <v>44</v>
      </c>
      <c r="M99" s="24" t="s">
        <v>45</v>
      </c>
      <c r="N99" s="52" t="s">
        <v>354</v>
      </c>
      <c r="O99" s="24" t="s">
        <v>107</v>
      </c>
    </row>
    <row r="100" spans="1:17" ht="29">
      <c r="A100" s="24">
        <v>253</v>
      </c>
      <c r="B100" s="56">
        <v>45723</v>
      </c>
      <c r="C100" s="24" t="s">
        <v>18</v>
      </c>
      <c r="D100" s="52" t="s">
        <v>352</v>
      </c>
      <c r="E100" s="52" t="s">
        <v>356</v>
      </c>
      <c r="I100" s="24" t="s">
        <v>21</v>
      </c>
      <c r="L100" s="24" t="s">
        <v>44</v>
      </c>
      <c r="M100" s="24" t="s">
        <v>45</v>
      </c>
      <c r="N100" s="52" t="s">
        <v>357</v>
      </c>
      <c r="O100" s="24" t="s">
        <v>107</v>
      </c>
    </row>
    <row r="101" spans="1:17" ht="70">
      <c r="A101" s="24">
        <v>254</v>
      </c>
      <c r="B101" s="56">
        <v>45222</v>
      </c>
      <c r="C101" s="24" t="s">
        <v>18</v>
      </c>
      <c r="D101" s="52" t="s">
        <v>358</v>
      </c>
      <c r="E101" s="58" t="s">
        <v>1011</v>
      </c>
      <c r="F101" s="19" t="s">
        <v>21</v>
      </c>
      <c r="J101" s="19" t="s">
        <v>21</v>
      </c>
      <c r="K101" s="52" t="s">
        <v>359</v>
      </c>
      <c r="L101" s="24" t="s">
        <v>69</v>
      </c>
      <c r="M101" s="24" t="s">
        <v>94</v>
      </c>
      <c r="N101" s="58" t="s">
        <v>360</v>
      </c>
      <c r="O101" s="24" t="s">
        <v>26</v>
      </c>
      <c r="P101" s="24" t="s">
        <v>129</v>
      </c>
      <c r="Q101" s="19" t="s">
        <v>165</v>
      </c>
    </row>
    <row r="102" spans="1:17" ht="58">
      <c r="A102" s="24">
        <v>255</v>
      </c>
      <c r="B102" s="56">
        <v>45716</v>
      </c>
      <c r="C102" s="24" t="s">
        <v>107</v>
      </c>
      <c r="D102" s="52" t="s">
        <v>361</v>
      </c>
      <c r="E102" s="52" t="s">
        <v>362</v>
      </c>
      <c r="F102" s="24" t="s">
        <v>301</v>
      </c>
      <c r="L102" s="24" t="s">
        <v>23</v>
      </c>
      <c r="M102" s="52" t="s">
        <v>40</v>
      </c>
      <c r="N102" s="59" t="s">
        <v>363</v>
      </c>
      <c r="O102" s="24" t="s">
        <v>107</v>
      </c>
      <c r="P102" s="24" t="s">
        <v>129</v>
      </c>
      <c r="Q102" s="19" t="s">
        <v>165</v>
      </c>
    </row>
    <row r="103" spans="1:17" ht="145">
      <c r="A103" s="24">
        <v>256</v>
      </c>
      <c r="B103" s="56">
        <v>45707</v>
      </c>
      <c r="C103" s="24" t="s">
        <v>364</v>
      </c>
      <c r="D103" s="52" t="s">
        <v>365</v>
      </c>
      <c r="E103" s="52" t="s">
        <v>366</v>
      </c>
      <c r="H103" s="24" t="s">
        <v>21</v>
      </c>
      <c r="K103" s="24" t="s">
        <v>291</v>
      </c>
      <c r="L103" s="24" t="s">
        <v>69</v>
      </c>
      <c r="M103" s="24" t="s">
        <v>94</v>
      </c>
      <c r="N103" s="52" t="s">
        <v>1071</v>
      </c>
      <c r="O103" s="24" t="s">
        <v>336</v>
      </c>
      <c r="P103" s="24" t="s">
        <v>129</v>
      </c>
      <c r="Q103" s="19" t="s">
        <v>367</v>
      </c>
    </row>
    <row r="104" spans="1:17" ht="217.5">
      <c r="A104" s="24">
        <v>260</v>
      </c>
      <c r="B104" s="56">
        <v>45723</v>
      </c>
      <c r="C104" s="24" t="s">
        <v>77</v>
      </c>
      <c r="D104" s="52" t="s">
        <v>368</v>
      </c>
      <c r="E104" s="52" t="s">
        <v>369</v>
      </c>
      <c r="G104" s="24" t="s">
        <v>21</v>
      </c>
      <c r="K104" s="24" t="s">
        <v>370</v>
      </c>
      <c r="L104" s="24" t="s">
        <v>69</v>
      </c>
      <c r="M104" s="24" t="s">
        <v>94</v>
      </c>
      <c r="N104" s="52" t="s">
        <v>371</v>
      </c>
      <c r="O104" s="24" t="s">
        <v>107</v>
      </c>
      <c r="P104" s="24" t="s">
        <v>129</v>
      </c>
      <c r="Q104" s="19" t="s">
        <v>165</v>
      </c>
    </row>
    <row r="105" spans="1:17" ht="116">
      <c r="A105" s="24">
        <v>263</v>
      </c>
      <c r="B105" s="56">
        <v>45722</v>
      </c>
      <c r="C105" s="24" t="s">
        <v>7</v>
      </c>
      <c r="D105" s="52" t="s">
        <v>127</v>
      </c>
      <c r="E105" s="52" t="s">
        <v>372</v>
      </c>
      <c r="H105" s="24" t="s">
        <v>21</v>
      </c>
      <c r="K105" s="24" t="s">
        <v>373</v>
      </c>
      <c r="L105" s="24" t="s">
        <v>69</v>
      </c>
      <c r="M105" s="24" t="s">
        <v>94</v>
      </c>
      <c r="N105" s="52" t="s">
        <v>1070</v>
      </c>
      <c r="O105" s="24" t="s">
        <v>107</v>
      </c>
      <c r="P105" s="24" t="s">
        <v>129</v>
      </c>
      <c r="Q105" s="19" t="s">
        <v>165</v>
      </c>
    </row>
    <row r="106" spans="1:17" ht="56">
      <c r="A106" s="24">
        <v>264</v>
      </c>
      <c r="B106" s="56">
        <v>45594</v>
      </c>
      <c r="C106" s="24" t="s">
        <v>18</v>
      </c>
      <c r="D106" s="52" t="s">
        <v>374</v>
      </c>
      <c r="E106" s="58" t="s">
        <v>1012</v>
      </c>
      <c r="G106" s="19" t="s">
        <v>21</v>
      </c>
      <c r="K106" s="24" t="s">
        <v>375</v>
      </c>
      <c r="L106" s="24" t="s">
        <v>69</v>
      </c>
      <c r="M106" s="24" t="s">
        <v>94</v>
      </c>
      <c r="N106" s="52" t="s">
        <v>376</v>
      </c>
      <c r="O106" s="24" t="s">
        <v>107</v>
      </c>
      <c r="P106" s="24" t="s">
        <v>129</v>
      </c>
      <c r="Q106" s="19" t="s">
        <v>1036</v>
      </c>
    </row>
    <row r="107" spans="1:17" ht="101.5">
      <c r="A107" s="24">
        <v>265</v>
      </c>
      <c r="B107" s="56">
        <v>45715</v>
      </c>
      <c r="C107" s="24" t="s">
        <v>77</v>
      </c>
      <c r="D107" s="52" t="s">
        <v>377</v>
      </c>
      <c r="E107" s="52" t="s">
        <v>1013</v>
      </c>
      <c r="G107" s="19" t="s">
        <v>21</v>
      </c>
      <c r="K107" s="20" t="s">
        <v>378</v>
      </c>
      <c r="L107" s="24" t="s">
        <v>69</v>
      </c>
      <c r="M107" s="52" t="s">
        <v>24</v>
      </c>
      <c r="N107" s="52" t="s">
        <v>379</v>
      </c>
      <c r="O107" s="24" t="s">
        <v>26</v>
      </c>
      <c r="P107" s="24" t="s">
        <v>129</v>
      </c>
      <c r="Q107" s="19" t="s">
        <v>165</v>
      </c>
    </row>
    <row r="108" spans="1:17" ht="217.5">
      <c r="A108" s="24">
        <v>266</v>
      </c>
      <c r="B108" s="56">
        <v>45728</v>
      </c>
      <c r="C108" s="24" t="s">
        <v>31</v>
      </c>
      <c r="D108" s="52" t="s">
        <v>380</v>
      </c>
      <c r="E108" s="52" t="s">
        <v>1014</v>
      </c>
      <c r="F108" s="19" t="s">
        <v>21</v>
      </c>
      <c r="G108" s="19"/>
      <c r="H108" s="19"/>
      <c r="K108" s="24" t="s">
        <v>381</v>
      </c>
      <c r="L108" s="24" t="s">
        <v>347</v>
      </c>
      <c r="M108" s="24" t="s">
        <v>45</v>
      </c>
      <c r="N108" s="52" t="s">
        <v>382</v>
      </c>
      <c r="O108" s="24" t="s">
        <v>107</v>
      </c>
      <c r="P108" s="24" t="s">
        <v>129</v>
      </c>
      <c r="Q108" s="19" t="s">
        <v>383</v>
      </c>
    </row>
    <row r="109" spans="1:17" ht="56">
      <c r="A109" s="24">
        <v>266</v>
      </c>
      <c r="B109" s="56">
        <v>45552</v>
      </c>
      <c r="C109" s="24" t="s">
        <v>18</v>
      </c>
      <c r="D109" s="52" t="s">
        <v>377</v>
      </c>
      <c r="E109" s="58" t="s">
        <v>997</v>
      </c>
      <c r="G109" s="24" t="s">
        <v>21</v>
      </c>
      <c r="K109" s="24" t="s">
        <v>384</v>
      </c>
      <c r="L109" s="24" t="s">
        <v>69</v>
      </c>
      <c r="M109" s="24" t="s">
        <v>94</v>
      </c>
      <c r="N109" s="58" t="s">
        <v>385</v>
      </c>
      <c r="O109" s="24" t="s">
        <v>310</v>
      </c>
      <c r="P109" s="24" t="s">
        <v>129</v>
      </c>
      <c r="Q109" s="19" t="s">
        <v>1037</v>
      </c>
    </row>
    <row r="110" spans="1:17" ht="72.5">
      <c r="A110" s="24">
        <v>267</v>
      </c>
      <c r="B110" s="56">
        <v>45420</v>
      </c>
      <c r="C110" s="24" t="s">
        <v>88</v>
      </c>
      <c r="D110" s="52" t="s">
        <v>361</v>
      </c>
      <c r="E110" s="52" t="s">
        <v>386</v>
      </c>
      <c r="F110" s="24" t="s">
        <v>21</v>
      </c>
      <c r="G110" s="24" t="s">
        <v>21</v>
      </c>
      <c r="H110" s="24" t="s">
        <v>21</v>
      </c>
      <c r="I110" s="24" t="s">
        <v>21</v>
      </c>
      <c r="J110" s="24" t="s">
        <v>21</v>
      </c>
      <c r="K110" s="24" t="s">
        <v>88</v>
      </c>
      <c r="L110" s="24" t="s">
        <v>23</v>
      </c>
      <c r="M110" s="24" t="s">
        <v>24</v>
      </c>
      <c r="N110" s="52" t="s">
        <v>387</v>
      </c>
      <c r="O110" s="24" t="s">
        <v>26</v>
      </c>
      <c r="P110" s="24" t="s">
        <v>26</v>
      </c>
      <c r="Q110" s="19" t="s">
        <v>165</v>
      </c>
    </row>
    <row r="111" spans="1:17" ht="72.5">
      <c r="A111" s="24">
        <v>269</v>
      </c>
      <c r="B111" s="56">
        <v>45729</v>
      </c>
      <c r="C111" s="24" t="s">
        <v>88</v>
      </c>
      <c r="D111" s="52" t="s">
        <v>388</v>
      </c>
      <c r="E111" s="52" t="s">
        <v>389</v>
      </c>
      <c r="F111" s="24" t="s">
        <v>21</v>
      </c>
      <c r="K111" s="24" t="s">
        <v>390</v>
      </c>
      <c r="L111" s="24" t="s">
        <v>69</v>
      </c>
      <c r="M111" s="24" t="s">
        <v>329</v>
      </c>
      <c r="N111" s="52" t="s">
        <v>1069</v>
      </c>
      <c r="O111" s="56">
        <v>45743</v>
      </c>
      <c r="P111" s="24" t="s">
        <v>331</v>
      </c>
      <c r="Q111" s="19" t="s">
        <v>165</v>
      </c>
    </row>
    <row r="112" spans="1:17" ht="72.5">
      <c r="A112" s="24">
        <v>270</v>
      </c>
      <c r="B112" s="56">
        <v>45735</v>
      </c>
      <c r="C112" s="24" t="s">
        <v>18</v>
      </c>
      <c r="D112" s="24" t="s">
        <v>391</v>
      </c>
      <c r="E112" s="52" t="s">
        <v>392</v>
      </c>
      <c r="G112" s="24" t="s">
        <v>21</v>
      </c>
      <c r="K112" s="24" t="s">
        <v>393</v>
      </c>
      <c r="L112" s="24" t="s">
        <v>23</v>
      </c>
      <c r="M112" s="24" t="s">
        <v>94</v>
      </c>
      <c r="N112" s="52" t="s">
        <v>394</v>
      </c>
      <c r="O112" s="24" t="s">
        <v>395</v>
      </c>
      <c r="Q112" s="24" t="s">
        <v>165</v>
      </c>
    </row>
    <row r="113" spans="1:17" ht="188.5">
      <c r="A113" s="24">
        <v>271</v>
      </c>
      <c r="B113" s="56">
        <v>45721</v>
      </c>
      <c r="C113" s="24" t="s">
        <v>396</v>
      </c>
      <c r="D113" s="52" t="s">
        <v>127</v>
      </c>
      <c r="E113" s="52" t="s">
        <v>397</v>
      </c>
      <c r="H113" s="24" t="s">
        <v>21</v>
      </c>
      <c r="K113" s="24" t="s">
        <v>398</v>
      </c>
      <c r="L113" s="24" t="s">
        <v>69</v>
      </c>
      <c r="M113" s="24" t="s">
        <v>94</v>
      </c>
      <c r="N113" s="52" t="s">
        <v>1068</v>
      </c>
      <c r="O113" s="24" t="s">
        <v>107</v>
      </c>
      <c r="P113" s="24" t="s">
        <v>129</v>
      </c>
      <c r="Q113" s="19" t="s">
        <v>399</v>
      </c>
    </row>
    <row r="114" spans="1:17" ht="58">
      <c r="A114" s="24">
        <v>272</v>
      </c>
      <c r="B114" s="56">
        <v>45730</v>
      </c>
      <c r="C114" s="24" t="s">
        <v>77</v>
      </c>
      <c r="D114" s="52" t="s">
        <v>400</v>
      </c>
      <c r="E114" s="52" t="s">
        <v>1067</v>
      </c>
      <c r="G114" s="24" t="s">
        <v>21</v>
      </c>
      <c r="K114" s="57">
        <v>44927</v>
      </c>
      <c r="L114" s="24" t="s">
        <v>23</v>
      </c>
      <c r="M114" s="24" t="s">
        <v>45</v>
      </c>
      <c r="N114" s="52" t="s">
        <v>401</v>
      </c>
      <c r="O114" s="24" t="s">
        <v>107</v>
      </c>
      <c r="P114" s="24" t="s">
        <v>129</v>
      </c>
      <c r="Q114" s="19" t="s">
        <v>1036</v>
      </c>
    </row>
    <row r="115" spans="1:17" ht="72.5">
      <c r="A115" s="24">
        <v>273</v>
      </c>
      <c r="B115" s="56">
        <v>45730</v>
      </c>
      <c r="C115" s="24" t="s">
        <v>7</v>
      </c>
      <c r="D115" s="52" t="s">
        <v>402</v>
      </c>
      <c r="E115" s="52" t="s">
        <v>403</v>
      </c>
      <c r="F115" s="24" t="s">
        <v>21</v>
      </c>
      <c r="H115" s="24" t="s">
        <v>21</v>
      </c>
      <c r="K115" s="24" t="s">
        <v>404</v>
      </c>
      <c r="L115" s="24" t="s">
        <v>69</v>
      </c>
      <c r="M115" s="52" t="s">
        <v>24</v>
      </c>
      <c r="N115" s="52" t="s">
        <v>405</v>
      </c>
      <c r="O115" s="24" t="s">
        <v>26</v>
      </c>
      <c r="P115" s="24" t="s">
        <v>26</v>
      </c>
      <c r="Q115" s="20" t="s">
        <v>406</v>
      </c>
    </row>
    <row r="116" spans="1:17" ht="87">
      <c r="A116" s="24">
        <v>274</v>
      </c>
      <c r="B116" s="56">
        <v>45750</v>
      </c>
      <c r="C116" s="24" t="s">
        <v>88</v>
      </c>
      <c r="D116" s="52" t="s">
        <v>407</v>
      </c>
      <c r="E116" s="52" t="s">
        <v>408</v>
      </c>
      <c r="G116" s="24" t="s">
        <v>21</v>
      </c>
      <c r="I116" s="24" t="s">
        <v>21</v>
      </c>
      <c r="K116" s="24" t="s">
        <v>409</v>
      </c>
      <c r="L116" s="24" t="s">
        <v>69</v>
      </c>
      <c r="M116" s="52" t="s">
        <v>24</v>
      </c>
      <c r="N116" s="52" t="s">
        <v>1066</v>
      </c>
      <c r="O116" s="24" t="s">
        <v>349</v>
      </c>
      <c r="P116" s="24" t="s">
        <v>26</v>
      </c>
      <c r="Q116" s="19" t="s">
        <v>165</v>
      </c>
    </row>
    <row r="117" spans="1:17" ht="145">
      <c r="A117" s="24">
        <v>275</v>
      </c>
      <c r="B117" s="56">
        <v>45750</v>
      </c>
      <c r="C117" s="24" t="s">
        <v>88</v>
      </c>
      <c r="D117" s="52" t="s">
        <v>410</v>
      </c>
      <c r="E117" s="52" t="s">
        <v>411</v>
      </c>
      <c r="G117" s="24" t="s">
        <v>21</v>
      </c>
      <c r="I117" s="24" t="s">
        <v>21</v>
      </c>
      <c r="K117" s="52" t="s">
        <v>412</v>
      </c>
      <c r="L117" s="24" t="s">
        <v>23</v>
      </c>
      <c r="M117" s="52" t="s">
        <v>24</v>
      </c>
      <c r="N117" s="52" t="s">
        <v>413</v>
      </c>
      <c r="O117" s="24" t="s">
        <v>349</v>
      </c>
      <c r="P117" s="24" t="s">
        <v>26</v>
      </c>
      <c r="Q117" s="19" t="s">
        <v>165</v>
      </c>
    </row>
    <row r="118" spans="1:17" ht="130.5">
      <c r="A118" s="24">
        <v>276</v>
      </c>
      <c r="B118" s="56">
        <v>45757</v>
      </c>
      <c r="C118" s="24" t="s">
        <v>18</v>
      </c>
      <c r="D118" s="52" t="s">
        <v>414</v>
      </c>
      <c r="E118" s="66" t="s">
        <v>1065</v>
      </c>
      <c r="F118" s="24" t="s">
        <v>21</v>
      </c>
      <c r="K118" s="52" t="s">
        <v>415</v>
      </c>
      <c r="L118" s="24" t="s">
        <v>69</v>
      </c>
      <c r="M118" s="24" t="s">
        <v>45</v>
      </c>
      <c r="N118" s="52" t="s">
        <v>1064</v>
      </c>
      <c r="O118" s="24" t="s">
        <v>107</v>
      </c>
      <c r="Q118" s="19" t="s">
        <v>165</v>
      </c>
    </row>
    <row r="119" spans="1:17" ht="145">
      <c r="A119" s="24">
        <v>277</v>
      </c>
      <c r="B119" s="56">
        <v>45757</v>
      </c>
      <c r="C119" s="24" t="s">
        <v>7</v>
      </c>
      <c r="D119" s="52" t="s">
        <v>416</v>
      </c>
      <c r="E119" s="52" t="s">
        <v>417</v>
      </c>
      <c r="F119" s="24" t="s">
        <v>21</v>
      </c>
      <c r="K119" s="24" t="s">
        <v>418</v>
      </c>
      <c r="L119" s="24" t="s">
        <v>69</v>
      </c>
      <c r="M119" s="24" t="s">
        <v>94</v>
      </c>
      <c r="N119" s="52" t="s">
        <v>419</v>
      </c>
      <c r="O119" s="24" t="s">
        <v>107</v>
      </c>
      <c r="P119" s="24" t="s">
        <v>129</v>
      </c>
      <c r="Q119" s="19" t="s">
        <v>1037</v>
      </c>
    </row>
    <row r="120" spans="1:17" ht="101.5">
      <c r="A120" s="24">
        <v>278</v>
      </c>
      <c r="B120" s="56">
        <v>45764</v>
      </c>
      <c r="C120" s="24" t="s">
        <v>88</v>
      </c>
      <c r="D120" s="52" t="s">
        <v>420</v>
      </c>
      <c r="E120" s="66" t="s">
        <v>1063</v>
      </c>
      <c r="G120" s="24" t="s">
        <v>21</v>
      </c>
      <c r="H120" s="24" t="s">
        <v>21</v>
      </c>
      <c r="I120" s="24" t="s">
        <v>21</v>
      </c>
      <c r="J120" s="24" t="s">
        <v>21</v>
      </c>
      <c r="K120" s="24" t="s">
        <v>88</v>
      </c>
      <c r="L120" s="24" t="s">
        <v>44</v>
      </c>
      <c r="M120" s="24" t="s">
        <v>94</v>
      </c>
      <c r="N120" s="52" t="s">
        <v>421</v>
      </c>
      <c r="O120" s="24" t="s">
        <v>422</v>
      </c>
      <c r="P120" s="24" t="s">
        <v>129</v>
      </c>
      <c r="Q120" s="19" t="s">
        <v>165</v>
      </c>
    </row>
    <row r="121" spans="1:17" ht="188.5">
      <c r="A121" s="24">
        <v>279</v>
      </c>
      <c r="B121" s="56">
        <v>45765</v>
      </c>
      <c r="C121" s="24" t="s">
        <v>8</v>
      </c>
      <c r="D121" s="52" t="s">
        <v>407</v>
      </c>
      <c r="E121" s="67" t="s">
        <v>1062</v>
      </c>
      <c r="I121" s="24" t="s">
        <v>21</v>
      </c>
      <c r="K121" s="52" t="s">
        <v>423</v>
      </c>
      <c r="L121" s="24" t="s">
        <v>69</v>
      </c>
      <c r="M121" s="24" t="s">
        <v>94</v>
      </c>
      <c r="N121" s="52" t="s">
        <v>424</v>
      </c>
      <c r="O121" s="52" t="s">
        <v>425</v>
      </c>
      <c r="Q121" s="19" t="s">
        <v>165</v>
      </c>
    </row>
    <row r="122" spans="1:17" ht="87">
      <c r="A122" s="24">
        <v>280</v>
      </c>
      <c r="B122" s="56">
        <v>45755</v>
      </c>
      <c r="C122" s="24" t="s">
        <v>426</v>
      </c>
      <c r="D122" s="52" t="s">
        <v>427</v>
      </c>
      <c r="E122" s="52" t="s">
        <v>1061</v>
      </c>
      <c r="G122" s="24" t="s">
        <v>21</v>
      </c>
      <c r="K122" s="52" t="s">
        <v>428</v>
      </c>
      <c r="L122" s="24" t="s">
        <v>44</v>
      </c>
      <c r="M122" s="24" t="s">
        <v>94</v>
      </c>
      <c r="N122" s="52" t="s">
        <v>1060</v>
      </c>
      <c r="O122" s="52" t="s">
        <v>429</v>
      </c>
      <c r="Q122" s="19" t="s">
        <v>1036</v>
      </c>
    </row>
    <row r="123" spans="1:17" ht="58">
      <c r="A123" s="24">
        <v>281</v>
      </c>
      <c r="B123" s="56">
        <v>45754</v>
      </c>
      <c r="C123" s="24" t="s">
        <v>426</v>
      </c>
      <c r="D123" s="52" t="s">
        <v>430</v>
      </c>
      <c r="E123" s="52" t="s">
        <v>431</v>
      </c>
      <c r="G123" s="24" t="s">
        <v>21</v>
      </c>
      <c r="K123" s="24" t="s">
        <v>432</v>
      </c>
      <c r="L123" s="24" t="s">
        <v>69</v>
      </c>
      <c r="M123" s="24" t="s">
        <v>94</v>
      </c>
      <c r="N123" s="52" t="s">
        <v>433</v>
      </c>
      <c r="O123" s="52" t="s">
        <v>429</v>
      </c>
      <c r="P123" s="24" t="s">
        <v>129</v>
      </c>
      <c r="Q123" s="19" t="s">
        <v>165</v>
      </c>
    </row>
    <row r="124" spans="1:17" ht="87">
      <c r="A124" s="24">
        <v>282</v>
      </c>
      <c r="B124" s="56">
        <v>45765</v>
      </c>
      <c r="C124" s="24" t="s">
        <v>426</v>
      </c>
      <c r="D124" s="52" t="s">
        <v>434</v>
      </c>
      <c r="E124" s="52" t="s">
        <v>435</v>
      </c>
      <c r="G124" s="24" t="s">
        <v>21</v>
      </c>
      <c r="K124" s="24" t="s">
        <v>436</v>
      </c>
      <c r="L124" s="24" t="s">
        <v>69</v>
      </c>
      <c r="M124" s="24" t="s">
        <v>94</v>
      </c>
      <c r="N124" s="52" t="s">
        <v>1015</v>
      </c>
      <c r="O124" s="24" t="s">
        <v>107</v>
      </c>
      <c r="P124" s="24" t="s">
        <v>129</v>
      </c>
      <c r="Q124" s="19" t="s">
        <v>165</v>
      </c>
    </row>
    <row r="125" spans="1:17" ht="174">
      <c r="A125" s="24">
        <v>283</v>
      </c>
      <c r="B125" s="56">
        <v>45762</v>
      </c>
      <c r="C125" s="24" t="s">
        <v>7</v>
      </c>
      <c r="D125" s="52" t="s">
        <v>127</v>
      </c>
      <c r="E125" s="52" t="s">
        <v>996</v>
      </c>
      <c r="H125" s="19" t="s">
        <v>21</v>
      </c>
      <c r="K125" s="24" t="s">
        <v>437</v>
      </c>
      <c r="M125" s="24" t="s">
        <v>45</v>
      </c>
      <c r="N125" s="52" t="s">
        <v>438</v>
      </c>
      <c r="O125" s="24" t="s">
        <v>107</v>
      </c>
      <c r="P125" s="24" t="s">
        <v>129</v>
      </c>
      <c r="Q125" s="19" t="s">
        <v>1036</v>
      </c>
    </row>
    <row r="126" spans="1:17" ht="87">
      <c r="A126" s="24">
        <v>284</v>
      </c>
      <c r="B126" s="56">
        <v>45776</v>
      </c>
      <c r="C126" s="24" t="s">
        <v>88</v>
      </c>
      <c r="D126" s="52" t="s">
        <v>439</v>
      </c>
      <c r="E126" s="62" t="s">
        <v>440</v>
      </c>
      <c r="F126" s="24" t="s">
        <v>21</v>
      </c>
      <c r="K126" s="24" t="s">
        <v>441</v>
      </c>
      <c r="M126" s="24" t="s">
        <v>94</v>
      </c>
      <c r="N126" s="52" t="s">
        <v>442</v>
      </c>
      <c r="O126" s="52" t="s">
        <v>429</v>
      </c>
      <c r="Q126" s="19" t="s">
        <v>165</v>
      </c>
    </row>
    <row r="127" spans="1:17" ht="101.5">
      <c r="A127" s="24">
        <v>285</v>
      </c>
      <c r="B127" s="56">
        <v>45779</v>
      </c>
      <c r="C127" s="24" t="s">
        <v>88</v>
      </c>
      <c r="D127" s="52" t="s">
        <v>443</v>
      </c>
      <c r="E127" s="52" t="s">
        <v>444</v>
      </c>
      <c r="G127" s="24" t="s">
        <v>21</v>
      </c>
      <c r="K127" s="24" t="s">
        <v>445</v>
      </c>
      <c r="L127" s="24" t="s">
        <v>44</v>
      </c>
      <c r="M127" s="24" t="s">
        <v>94</v>
      </c>
      <c r="N127" s="59" t="s">
        <v>446</v>
      </c>
      <c r="O127" s="52" t="s">
        <v>429</v>
      </c>
      <c r="Q127" s="19" t="s">
        <v>165</v>
      </c>
    </row>
    <row r="128" spans="1:17" ht="203">
      <c r="A128" s="24">
        <v>286</v>
      </c>
      <c r="B128" s="56">
        <v>45765</v>
      </c>
      <c r="C128" s="24" t="s">
        <v>8</v>
      </c>
      <c r="D128" s="52" t="s">
        <v>407</v>
      </c>
      <c r="E128" s="67" t="s">
        <v>1059</v>
      </c>
      <c r="I128" s="24" t="s">
        <v>21</v>
      </c>
      <c r="K128" s="52" t="s">
        <v>423</v>
      </c>
      <c r="L128" s="24" t="s">
        <v>23</v>
      </c>
      <c r="M128" s="52" t="s">
        <v>24</v>
      </c>
      <c r="N128" s="52" t="s">
        <v>447</v>
      </c>
      <c r="O128" s="24" t="s">
        <v>349</v>
      </c>
      <c r="P128" s="24" t="s">
        <v>129</v>
      </c>
      <c r="Q128" s="19" t="s">
        <v>165</v>
      </c>
    </row>
    <row r="129" spans="1:17" ht="145">
      <c r="A129" s="24">
        <v>287</v>
      </c>
      <c r="B129" s="56">
        <v>45782</v>
      </c>
      <c r="C129" s="24" t="s">
        <v>8</v>
      </c>
      <c r="D129" s="52" t="s">
        <v>448</v>
      </c>
      <c r="E129" s="68" t="s">
        <v>449</v>
      </c>
      <c r="I129" s="24" t="s">
        <v>21</v>
      </c>
      <c r="K129" s="52" t="s">
        <v>450</v>
      </c>
      <c r="L129" s="24" t="s">
        <v>69</v>
      </c>
      <c r="M129" s="24" t="s">
        <v>94</v>
      </c>
      <c r="N129" s="52" t="s">
        <v>424</v>
      </c>
      <c r="O129" s="52" t="s">
        <v>425</v>
      </c>
      <c r="Q129" s="19" t="s">
        <v>165</v>
      </c>
    </row>
    <row r="130" spans="1:17" ht="203">
      <c r="A130" s="24">
        <v>288</v>
      </c>
      <c r="B130" s="56">
        <v>45786</v>
      </c>
      <c r="C130" s="24" t="s">
        <v>88</v>
      </c>
      <c r="D130" s="52" t="s">
        <v>416</v>
      </c>
      <c r="E130" s="52" t="s">
        <v>1058</v>
      </c>
      <c r="F130" s="24" t="s">
        <v>21</v>
      </c>
      <c r="K130" s="24" t="s">
        <v>88</v>
      </c>
      <c r="L130" s="24" t="s">
        <v>69</v>
      </c>
      <c r="M130" s="24" t="s">
        <v>45</v>
      </c>
      <c r="N130" s="52" t="s">
        <v>1016</v>
      </c>
      <c r="O130" s="24" t="s">
        <v>107</v>
      </c>
      <c r="Q130" s="19" t="s">
        <v>1036</v>
      </c>
    </row>
    <row r="131" spans="1:17" ht="58">
      <c r="A131" s="24">
        <v>289</v>
      </c>
      <c r="B131" s="56">
        <v>45785</v>
      </c>
      <c r="D131" s="52" t="s">
        <v>451</v>
      </c>
      <c r="E131" s="52" t="s">
        <v>452</v>
      </c>
      <c r="G131" s="24" t="s">
        <v>21</v>
      </c>
      <c r="K131" s="24" t="s">
        <v>88</v>
      </c>
      <c r="L131" s="24" t="s">
        <v>347</v>
      </c>
      <c r="M131" s="24" t="s">
        <v>24</v>
      </c>
      <c r="N131" s="52" t="s">
        <v>453</v>
      </c>
      <c r="O131" s="24" t="s">
        <v>107</v>
      </c>
      <c r="P131" s="24" t="s">
        <v>26</v>
      </c>
      <c r="Q131" s="19" t="s">
        <v>165</v>
      </c>
    </row>
    <row r="132" spans="1:17" ht="72.5">
      <c r="A132" s="24">
        <v>290</v>
      </c>
      <c r="B132" s="56">
        <v>45783</v>
      </c>
      <c r="C132" s="24" t="s">
        <v>88</v>
      </c>
      <c r="D132" s="52" t="s">
        <v>454</v>
      </c>
      <c r="E132" s="52" t="s">
        <v>455</v>
      </c>
      <c r="F132" s="24" t="s">
        <v>21</v>
      </c>
      <c r="G132" s="24" t="s">
        <v>21</v>
      </c>
      <c r="H132" s="24" t="s">
        <v>21</v>
      </c>
      <c r="K132" s="24" t="s">
        <v>456</v>
      </c>
      <c r="L132" s="24" t="s">
        <v>69</v>
      </c>
      <c r="M132" s="24" t="s">
        <v>24</v>
      </c>
      <c r="N132" s="52" t="s">
        <v>457</v>
      </c>
      <c r="O132" s="24" t="s">
        <v>336</v>
      </c>
      <c r="P132" s="24" t="s">
        <v>129</v>
      </c>
      <c r="Q132" s="19" t="s">
        <v>399</v>
      </c>
    </row>
    <row r="133" spans="1:17" ht="29">
      <c r="A133" s="24">
        <v>291</v>
      </c>
      <c r="B133" s="56">
        <v>45805</v>
      </c>
      <c r="C133" s="24" t="s">
        <v>77</v>
      </c>
      <c r="D133" s="52" t="s">
        <v>458</v>
      </c>
      <c r="E133" s="52" t="s">
        <v>459</v>
      </c>
      <c r="F133" s="24" t="s">
        <v>21</v>
      </c>
      <c r="K133" s="24" t="s">
        <v>88</v>
      </c>
      <c r="L133" s="24" t="s">
        <v>69</v>
      </c>
      <c r="M133" s="24" t="s">
        <v>45</v>
      </c>
      <c r="N133" s="52" t="s">
        <v>460</v>
      </c>
      <c r="O133" s="24" t="s">
        <v>26</v>
      </c>
      <c r="P133" s="24" t="s">
        <v>129</v>
      </c>
      <c r="Q133" s="19" t="s">
        <v>165</v>
      </c>
    </row>
    <row r="134" spans="1:17" ht="29">
      <c r="A134" s="24">
        <v>292</v>
      </c>
      <c r="C134" s="24" t="s">
        <v>31</v>
      </c>
      <c r="D134" s="52" t="s">
        <v>461</v>
      </c>
      <c r="E134" s="52" t="s">
        <v>462</v>
      </c>
    </row>
    <row r="135" spans="1:17" ht="188.5">
      <c r="A135" s="24">
        <v>293</v>
      </c>
      <c r="B135" s="56">
        <v>45814</v>
      </c>
      <c r="C135" s="52" t="s">
        <v>463</v>
      </c>
      <c r="D135" s="52" t="s">
        <v>464</v>
      </c>
      <c r="E135" s="62" t="s">
        <v>465</v>
      </c>
      <c r="G135" s="24" t="s">
        <v>21</v>
      </c>
      <c r="I135" s="24" t="s">
        <v>21</v>
      </c>
      <c r="K135" s="52" t="s">
        <v>466</v>
      </c>
      <c r="L135" s="24" t="s">
        <v>69</v>
      </c>
      <c r="M135" s="24" t="s">
        <v>45</v>
      </c>
      <c r="N135" s="52" t="s">
        <v>467</v>
      </c>
      <c r="O135" s="24" t="s">
        <v>107</v>
      </c>
      <c r="Q135" s="19" t="s">
        <v>165</v>
      </c>
    </row>
    <row r="136" spans="1:17" ht="72.5">
      <c r="A136" s="24">
        <v>294</v>
      </c>
      <c r="B136" s="56">
        <v>45800</v>
      </c>
      <c r="C136" s="24" t="s">
        <v>18</v>
      </c>
      <c r="D136" s="52" t="s">
        <v>468</v>
      </c>
      <c r="E136" s="52" t="s">
        <v>469</v>
      </c>
      <c r="G136" s="24" t="s">
        <v>21</v>
      </c>
      <c r="K136" s="24" t="s">
        <v>470</v>
      </c>
      <c r="L136" s="24" t="s">
        <v>23</v>
      </c>
      <c r="M136" s="24" t="s">
        <v>24</v>
      </c>
      <c r="N136" s="52" t="s">
        <v>471</v>
      </c>
      <c r="O136" s="24" t="s">
        <v>349</v>
      </c>
      <c r="P136" s="24" t="s">
        <v>26</v>
      </c>
      <c r="Q136" s="19" t="s">
        <v>165</v>
      </c>
    </row>
    <row r="137" spans="1:17" ht="101.5">
      <c r="A137" s="24">
        <v>295</v>
      </c>
      <c r="B137" s="56">
        <v>45811</v>
      </c>
      <c r="C137" s="24" t="s">
        <v>18</v>
      </c>
      <c r="D137" s="52" t="s">
        <v>73</v>
      </c>
      <c r="E137" s="62" t="s">
        <v>472</v>
      </c>
      <c r="F137" s="24" t="s">
        <v>21</v>
      </c>
      <c r="G137" s="24" t="s">
        <v>21</v>
      </c>
      <c r="K137" s="24" t="s">
        <v>473</v>
      </c>
      <c r="L137" s="24" t="s">
        <v>69</v>
      </c>
      <c r="M137" s="24" t="s">
        <v>45</v>
      </c>
      <c r="N137" s="52" t="s">
        <v>474</v>
      </c>
      <c r="O137" s="24" t="s">
        <v>26</v>
      </c>
      <c r="P137" s="24" t="s">
        <v>26</v>
      </c>
      <c r="Q137" s="19" t="s">
        <v>1036</v>
      </c>
    </row>
    <row r="138" spans="1:17" ht="246.5">
      <c r="A138" s="24">
        <v>296</v>
      </c>
      <c r="B138" s="56">
        <v>45821</v>
      </c>
      <c r="C138" s="24" t="s">
        <v>8</v>
      </c>
      <c r="D138" s="52" t="s">
        <v>475</v>
      </c>
      <c r="E138" s="62" t="s">
        <v>476</v>
      </c>
      <c r="I138" s="24" t="s">
        <v>21</v>
      </c>
      <c r="K138" s="24" t="s">
        <v>342</v>
      </c>
      <c r="L138" s="24" t="s">
        <v>23</v>
      </c>
      <c r="M138" s="24" t="s">
        <v>45</v>
      </c>
      <c r="N138" s="52" t="s">
        <v>477</v>
      </c>
      <c r="O138" s="24" t="s">
        <v>107</v>
      </c>
      <c r="Q138" s="19" t="s">
        <v>165</v>
      </c>
    </row>
    <row r="139" spans="1:17" ht="145">
      <c r="A139" s="24">
        <v>297</v>
      </c>
      <c r="B139" s="56">
        <v>45825</v>
      </c>
      <c r="C139" s="24" t="s">
        <v>31</v>
      </c>
      <c r="D139" s="52" t="s">
        <v>478</v>
      </c>
      <c r="E139" s="52" t="s">
        <v>1057</v>
      </c>
      <c r="F139" s="24" t="s">
        <v>21</v>
      </c>
      <c r="G139" s="24" t="s">
        <v>21</v>
      </c>
      <c r="K139" s="24" t="s">
        <v>479</v>
      </c>
      <c r="L139" s="24" t="s">
        <v>69</v>
      </c>
      <c r="M139" s="24" t="s">
        <v>94</v>
      </c>
      <c r="N139" s="52" t="s">
        <v>480</v>
      </c>
      <c r="O139" s="52" t="s">
        <v>429</v>
      </c>
      <c r="Q139" s="19" t="s">
        <v>1036</v>
      </c>
    </row>
    <row r="140" spans="1:17" ht="28">
      <c r="A140" s="24">
        <v>298</v>
      </c>
      <c r="B140" s="56">
        <v>45840</v>
      </c>
      <c r="C140" s="24" t="s">
        <v>77</v>
      </c>
      <c r="D140" s="52" t="s">
        <v>481</v>
      </c>
      <c r="E140" s="69" t="s">
        <v>482</v>
      </c>
      <c r="G140" s="24" t="s">
        <v>21</v>
      </c>
      <c r="K140" s="57">
        <v>44927</v>
      </c>
      <c r="L140" s="24" t="s">
        <v>23</v>
      </c>
      <c r="M140" s="24" t="s">
        <v>94</v>
      </c>
      <c r="N140" s="52" t="s">
        <v>483</v>
      </c>
      <c r="O140" s="24" t="s">
        <v>107</v>
      </c>
      <c r="P140" s="24" t="s">
        <v>129</v>
      </c>
      <c r="Q140" s="19" t="s">
        <v>165</v>
      </c>
    </row>
    <row r="141" spans="1:17" ht="43.5">
      <c r="A141" s="24">
        <v>299</v>
      </c>
      <c r="B141" s="56">
        <v>45847</v>
      </c>
      <c r="C141" s="24" t="s">
        <v>88</v>
      </c>
      <c r="D141" s="52" t="s">
        <v>484</v>
      </c>
      <c r="E141" s="52" t="s">
        <v>485</v>
      </c>
      <c r="G141" s="24" t="s">
        <v>21</v>
      </c>
      <c r="K141" s="24" t="s">
        <v>486</v>
      </c>
      <c r="L141" s="24" t="s">
        <v>69</v>
      </c>
      <c r="M141" s="24" t="s">
        <v>94</v>
      </c>
      <c r="N141" s="52" t="s">
        <v>487</v>
      </c>
      <c r="O141" s="57" t="s">
        <v>425</v>
      </c>
      <c r="P141" s="24" t="s">
        <v>129</v>
      </c>
      <c r="Q141" s="19" t="s">
        <v>165</v>
      </c>
    </row>
    <row r="142" spans="1:17" ht="43.5">
      <c r="A142" s="24">
        <v>300</v>
      </c>
      <c r="B142" s="56">
        <v>45847</v>
      </c>
      <c r="C142" s="24" t="s">
        <v>88</v>
      </c>
      <c r="D142" s="52" t="s">
        <v>488</v>
      </c>
      <c r="E142" s="52" t="s">
        <v>489</v>
      </c>
      <c r="G142" s="24" t="s">
        <v>21</v>
      </c>
      <c r="K142" s="24" t="s">
        <v>486</v>
      </c>
      <c r="L142" s="24" t="s">
        <v>69</v>
      </c>
      <c r="M142" s="24" t="s">
        <v>94</v>
      </c>
      <c r="N142" s="52" t="s">
        <v>490</v>
      </c>
      <c r="O142" s="57" t="s">
        <v>425</v>
      </c>
      <c r="P142" s="24" t="s">
        <v>129</v>
      </c>
      <c r="Q142" s="19" t="s">
        <v>165</v>
      </c>
    </row>
    <row r="143" spans="1:17" ht="87">
      <c r="A143" s="24">
        <v>301</v>
      </c>
      <c r="B143" s="56">
        <v>45859</v>
      </c>
      <c r="C143" s="24" t="s">
        <v>8</v>
      </c>
      <c r="D143" s="52" t="s">
        <v>491</v>
      </c>
      <c r="E143" s="62" t="s">
        <v>492</v>
      </c>
      <c r="I143" s="24" t="s">
        <v>21</v>
      </c>
      <c r="K143" s="52" t="s">
        <v>493</v>
      </c>
      <c r="L143" s="24" t="s">
        <v>69</v>
      </c>
      <c r="M143" s="24" t="s">
        <v>94</v>
      </c>
      <c r="N143" s="52" t="s">
        <v>1056</v>
      </c>
      <c r="O143" s="24" t="s">
        <v>107</v>
      </c>
      <c r="Q143" s="19" t="s">
        <v>1036</v>
      </c>
    </row>
    <row r="144" spans="1:17" ht="58">
      <c r="A144" s="24">
        <v>302</v>
      </c>
      <c r="B144" s="56">
        <v>45861</v>
      </c>
      <c r="C144" s="24" t="s">
        <v>6</v>
      </c>
      <c r="D144" s="52" t="s">
        <v>494</v>
      </c>
      <c r="E144" s="52" t="s">
        <v>495</v>
      </c>
    </row>
    <row r="145" spans="1:17" ht="70">
      <c r="A145" s="24">
        <v>303</v>
      </c>
      <c r="B145" s="56">
        <v>45349</v>
      </c>
      <c r="C145" s="24" t="s">
        <v>18</v>
      </c>
      <c r="D145" s="52" t="s">
        <v>377</v>
      </c>
      <c r="E145" s="58" t="s">
        <v>496</v>
      </c>
      <c r="G145" s="24" t="s">
        <v>21</v>
      </c>
      <c r="K145" s="24" t="s">
        <v>497</v>
      </c>
      <c r="L145" s="24" t="s">
        <v>69</v>
      </c>
      <c r="M145" s="24" t="s">
        <v>94</v>
      </c>
      <c r="N145" s="58" t="s">
        <v>498</v>
      </c>
      <c r="O145" s="24" t="s">
        <v>107</v>
      </c>
      <c r="P145" s="24" t="s">
        <v>129</v>
      </c>
      <c r="Q145" s="19" t="s">
        <v>165</v>
      </c>
    </row>
    <row r="146" spans="1:17" ht="196">
      <c r="A146" s="24">
        <v>304</v>
      </c>
      <c r="B146" s="56">
        <v>45835</v>
      </c>
      <c r="C146" s="24" t="s">
        <v>31</v>
      </c>
      <c r="D146" s="52" t="s">
        <v>999</v>
      </c>
      <c r="E146" s="58" t="s">
        <v>1000</v>
      </c>
      <c r="G146" s="24" t="s">
        <v>21</v>
      </c>
      <c r="J146" s="24" t="s">
        <v>21</v>
      </c>
      <c r="K146" s="24" t="s">
        <v>1001</v>
      </c>
      <c r="L146" s="24" t="s">
        <v>69</v>
      </c>
      <c r="M146" s="24" t="s">
        <v>94</v>
      </c>
      <c r="N146" s="70" t="s">
        <v>1002</v>
      </c>
      <c r="O146" s="24" t="s">
        <v>107</v>
      </c>
      <c r="P146" s="24" t="s">
        <v>129</v>
      </c>
      <c r="Q146" s="19" t="s">
        <v>1037</v>
      </c>
    </row>
    <row r="147" spans="1:17">
      <c r="N147" s="69"/>
    </row>
  </sheetData>
  <autoFilter ref="A1:S144" xr:uid="{00000000-0001-0000-0000-000000000000}">
    <sortState xmlns:xlrd2="http://schemas.microsoft.com/office/spreadsheetml/2017/richdata2" ref="A2:S146">
      <sortCondition ref="A1:A144"/>
    </sortState>
  </autoFilter>
  <phoneticPr fontId="10" type="noConversion"/>
  <dataValidations disablePrompts="1" count="4">
    <dataValidation type="list" allowBlank="1" showInputMessage="1" showErrorMessage="1" sqref="D18 D22 D2:D13 D25 D27:D37" xr:uid="{00000000-0002-0000-0000-000000000000}">
      <formula1>IssueCategory</formula1>
    </dataValidation>
    <dataValidation allowBlank="1" showInputMessage="1" showErrorMessage="1" prompt="An anticipated resolution date of N/A (not applicable) is recorded for issues that are data observations, where results were deemed unusual or unexpected but were found to be accurate. " sqref="O1" xr:uid="{A13113D1-C90F-46E8-95BF-EB5C8873F065}"/>
    <dataValidation type="list" allowBlank="1" showInputMessage="1" showErrorMessage="1" sqref="M73 M42:M71 M1:M40 M75:M1048576"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P75:P76 P73 P42:P71 P1:P39 P78:P86 P88:P1048576" xr:uid="{3D44F349-2412-4934-B7FD-DE09833EBF39}">
      <formula1>"Yes,No,N/A"</formula1>
    </dataValidation>
  </dataValidations>
  <pageMargins left="0.7" right="0.7" top="0.75" bottom="0.75" header="0.05" footer="0.3"/>
  <pageSetup scale="26" fitToHeight="0" orientation="landscape" r:id="rId1"/>
  <headerFooter>
    <oddHeader>&amp;L&amp;"-,Bold"&amp;14&amp;K000000CO APCD Data Discovery Log
&amp;"-,Regular"&amp;11 July 2025</oddHeader>
    <oddFooter>&amp;C&amp;P</oddFooter>
  </headerFooter>
  <colBreaks count="1" manualBreakCount="1">
    <brk id="10"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1D0E278-B84C-4A9B-BB7A-E93EE8EE91AE}">
          <x14:formula1>
            <xm:f>Picklists!$A$15:$A$19</xm:f>
          </x14:formula1>
          <xm:sqref>L1:L145 L147:L1048576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31"/>
  <sheetViews>
    <sheetView tabSelected="1" view="pageLayout" topLeftCell="I9" zoomScaleNormal="80" workbookViewId="0">
      <selection activeCell="C1" sqref="C1:C1048576"/>
    </sheetView>
  </sheetViews>
  <sheetFormatPr defaultRowHeight="14.5"/>
  <cols>
    <col min="1" max="1" width="14.81640625" style="24" bestFit="1" customWidth="1"/>
    <col min="2" max="2" width="26.54296875" style="24" bestFit="1" customWidth="1"/>
    <col min="3" max="3" width="15.6328125" style="24" bestFit="1" customWidth="1"/>
    <col min="4" max="4" width="18.54296875" style="24" bestFit="1" customWidth="1"/>
    <col min="5" max="5" width="72.1796875" style="24" customWidth="1"/>
    <col min="6" max="6" width="15.36328125" style="24" bestFit="1" customWidth="1"/>
    <col min="7" max="7" width="11.08984375" style="24" bestFit="1" customWidth="1"/>
    <col min="8" max="8" width="10.90625" style="24" bestFit="1" customWidth="1"/>
    <col min="9" max="10" width="8.1796875" style="24" bestFit="1" customWidth="1"/>
    <col min="11" max="11" width="23.6328125" style="24" bestFit="1" customWidth="1"/>
    <col min="12" max="12" width="13.36328125" style="24" bestFit="1" customWidth="1"/>
    <col min="13" max="13" width="32.54296875" style="24" bestFit="1" customWidth="1"/>
    <col min="14" max="14" width="50.26953125" style="52" customWidth="1"/>
    <col min="15" max="15" width="33.08984375" style="24" bestFit="1" customWidth="1"/>
    <col min="16" max="16" width="18.36328125" style="24" bestFit="1" customWidth="1"/>
    <col min="17" max="17" width="17.54296875" style="19" bestFit="1" customWidth="1"/>
    <col min="18" max="18" width="17.26953125" style="24" customWidth="1"/>
    <col min="19" max="19" width="20.1796875" style="24" customWidth="1"/>
    <col min="20" max="16384" width="8.7265625" style="24"/>
  </cols>
  <sheetData>
    <row r="1" spans="1:20" ht="15.5">
      <c r="C1" s="19"/>
      <c r="G1" s="71" t="s">
        <v>499</v>
      </c>
      <c r="H1" s="71"/>
      <c r="I1" s="71"/>
      <c r="J1" s="71"/>
      <c r="K1" s="71"/>
      <c r="N1" s="24"/>
      <c r="O1" s="52"/>
      <c r="Q1" s="24"/>
      <c r="R1" s="19"/>
    </row>
    <row r="2" spans="1:20" ht="41.5">
      <c r="A2" s="46" t="s">
        <v>0</v>
      </c>
      <c r="B2" s="46" t="s">
        <v>500</v>
      </c>
      <c r="C2" s="47" t="s">
        <v>2</v>
      </c>
      <c r="D2" s="45" t="s">
        <v>501</v>
      </c>
      <c r="E2" s="45" t="s">
        <v>4</v>
      </c>
      <c r="F2" s="48" t="s">
        <v>5</v>
      </c>
      <c r="G2" s="48" t="s">
        <v>6</v>
      </c>
      <c r="H2" s="48" t="s">
        <v>7</v>
      </c>
      <c r="I2" s="48" t="s">
        <v>8</v>
      </c>
      <c r="J2" s="48" t="s">
        <v>9</v>
      </c>
      <c r="K2" s="49" t="s">
        <v>10</v>
      </c>
      <c r="L2" s="46" t="s">
        <v>11</v>
      </c>
      <c r="M2" s="46" t="s">
        <v>12</v>
      </c>
      <c r="N2" s="46" t="s">
        <v>13</v>
      </c>
      <c r="O2" s="45" t="s">
        <v>14</v>
      </c>
      <c r="P2" s="45" t="s">
        <v>15</v>
      </c>
      <c r="Q2" s="45" t="s">
        <v>16</v>
      </c>
    </row>
    <row r="3" spans="1:20" ht="29">
      <c r="A3" s="14">
        <f>ROW(Issues!A1)</f>
        <v>1</v>
      </c>
      <c r="B3" s="25" t="s">
        <v>36</v>
      </c>
      <c r="C3" s="14" t="s">
        <v>18</v>
      </c>
      <c r="D3" s="14" t="s">
        <v>73</v>
      </c>
      <c r="E3" s="14" t="s">
        <v>502</v>
      </c>
      <c r="F3" s="14" t="s">
        <v>21</v>
      </c>
      <c r="G3" s="14" t="s">
        <v>21</v>
      </c>
      <c r="H3" s="14"/>
      <c r="I3" s="14"/>
      <c r="J3" s="14"/>
      <c r="K3" s="22" t="s">
        <v>503</v>
      </c>
      <c r="L3" s="14" t="s">
        <v>69</v>
      </c>
      <c r="M3" s="23" t="s">
        <v>329</v>
      </c>
      <c r="N3" s="14" t="s">
        <v>504</v>
      </c>
      <c r="O3" s="14" t="s">
        <v>97</v>
      </c>
      <c r="P3" s="14" t="s">
        <v>505</v>
      </c>
      <c r="Q3" s="14" t="s">
        <v>1035</v>
      </c>
    </row>
    <row r="4" spans="1:20" ht="29">
      <c r="A4" s="14">
        <v>1</v>
      </c>
      <c r="B4" s="25" t="s">
        <v>17</v>
      </c>
      <c r="C4" s="14" t="s">
        <v>18</v>
      </c>
      <c r="D4" s="14" t="s">
        <v>19</v>
      </c>
      <c r="E4" s="14" t="s">
        <v>20</v>
      </c>
      <c r="F4" s="14"/>
      <c r="G4" s="14" t="s">
        <v>21</v>
      </c>
      <c r="H4" s="14"/>
      <c r="I4" s="14"/>
      <c r="J4" s="14"/>
      <c r="K4" s="22" t="s">
        <v>22</v>
      </c>
      <c r="L4" s="14" t="s">
        <v>23</v>
      </c>
      <c r="M4" s="23" t="s">
        <v>24</v>
      </c>
      <c r="N4" s="14" t="s">
        <v>25</v>
      </c>
      <c r="O4" s="14" t="s">
        <v>26</v>
      </c>
      <c r="P4" s="14" t="s">
        <v>26</v>
      </c>
      <c r="Q4" s="14" t="s">
        <v>1035</v>
      </c>
      <c r="T4" s="20"/>
    </row>
    <row r="5" spans="1:20" ht="29">
      <c r="A5" s="14">
        <f>ROW(Issues!A2)</f>
        <v>2</v>
      </c>
      <c r="B5" s="25" t="s">
        <v>506</v>
      </c>
      <c r="C5" s="14" t="s">
        <v>18</v>
      </c>
      <c r="D5" s="14" t="s">
        <v>98</v>
      </c>
      <c r="E5" s="14" t="s">
        <v>507</v>
      </c>
      <c r="F5" s="14" t="s">
        <v>21</v>
      </c>
      <c r="G5" s="14"/>
      <c r="H5" s="14" t="s">
        <v>21</v>
      </c>
      <c r="I5" s="14"/>
      <c r="J5" s="14"/>
      <c r="K5" s="22" t="s">
        <v>508</v>
      </c>
      <c r="L5" s="14" t="s">
        <v>23</v>
      </c>
      <c r="M5" s="23" t="s">
        <v>329</v>
      </c>
      <c r="N5" s="14"/>
      <c r="O5" s="14" t="s">
        <v>97</v>
      </c>
      <c r="P5" s="14" t="s">
        <v>505</v>
      </c>
      <c r="Q5" s="14" t="s">
        <v>1035</v>
      </c>
    </row>
    <row r="6" spans="1:20" ht="29">
      <c r="A6" s="14">
        <v>2</v>
      </c>
      <c r="B6" s="25" t="s">
        <v>27</v>
      </c>
      <c r="C6" s="14" t="s">
        <v>18</v>
      </c>
      <c r="D6" s="14" t="s">
        <v>19</v>
      </c>
      <c r="E6" s="14" t="s">
        <v>28</v>
      </c>
      <c r="F6" s="14" t="s">
        <v>21</v>
      </c>
      <c r="G6" s="14" t="s">
        <v>21</v>
      </c>
      <c r="H6" s="14"/>
      <c r="I6" s="14"/>
      <c r="J6" s="14"/>
      <c r="K6" s="22" t="s">
        <v>29</v>
      </c>
      <c r="L6" s="14" t="s">
        <v>23</v>
      </c>
      <c r="M6" s="23" t="s">
        <v>24</v>
      </c>
      <c r="N6" s="14" t="s">
        <v>25</v>
      </c>
      <c r="O6" s="14" t="s">
        <v>26</v>
      </c>
      <c r="P6" s="14" t="s">
        <v>26</v>
      </c>
      <c r="Q6" s="14" t="s">
        <v>1035</v>
      </c>
      <c r="T6" s="20"/>
    </row>
    <row r="7" spans="1:20" ht="43.5">
      <c r="A7" s="14">
        <v>3</v>
      </c>
      <c r="B7" s="25" t="s">
        <v>757</v>
      </c>
      <c r="C7" s="14" t="s">
        <v>18</v>
      </c>
      <c r="D7" s="14" t="s">
        <v>582</v>
      </c>
      <c r="E7" s="22" t="s">
        <v>758</v>
      </c>
      <c r="F7" s="22"/>
      <c r="G7" s="22"/>
      <c r="H7" s="22" t="s">
        <v>21</v>
      </c>
      <c r="I7" s="22"/>
      <c r="J7" s="22"/>
      <c r="K7" s="22" t="s">
        <v>759</v>
      </c>
      <c r="L7" s="22" t="s">
        <v>69</v>
      </c>
      <c r="M7" s="23" t="s">
        <v>329</v>
      </c>
      <c r="N7" s="22" t="s">
        <v>760</v>
      </c>
      <c r="O7" s="22" t="s">
        <v>97</v>
      </c>
      <c r="P7" s="22" t="s">
        <v>505</v>
      </c>
      <c r="Q7" s="14" t="s">
        <v>1035</v>
      </c>
    </row>
    <row r="8" spans="1:20" ht="203">
      <c r="A8" s="14">
        <v>4</v>
      </c>
      <c r="B8" s="25" t="s">
        <v>506</v>
      </c>
      <c r="C8" s="14" t="s">
        <v>18</v>
      </c>
      <c r="D8" s="14" t="s">
        <v>582</v>
      </c>
      <c r="E8" s="22" t="s">
        <v>887</v>
      </c>
      <c r="F8" s="22"/>
      <c r="G8" s="22" t="s">
        <v>21</v>
      </c>
      <c r="H8" s="22"/>
      <c r="I8" s="22"/>
      <c r="J8" s="22"/>
      <c r="K8" s="22" t="s">
        <v>624</v>
      </c>
      <c r="L8" s="22" t="s">
        <v>23</v>
      </c>
      <c r="M8" s="23" t="s">
        <v>888</v>
      </c>
      <c r="N8" s="22" t="s">
        <v>889</v>
      </c>
      <c r="O8" s="22" t="s">
        <v>26</v>
      </c>
      <c r="P8" s="22" t="s">
        <v>331</v>
      </c>
      <c r="Q8" s="14" t="s">
        <v>1035</v>
      </c>
    </row>
    <row r="9" spans="1:20" ht="232">
      <c r="A9" s="14">
        <v>4</v>
      </c>
      <c r="B9" s="25" t="s">
        <v>506</v>
      </c>
      <c r="C9" s="14" t="s">
        <v>18</v>
      </c>
      <c r="D9" s="14" t="s">
        <v>582</v>
      </c>
      <c r="E9" s="22" t="s">
        <v>887</v>
      </c>
      <c r="F9" s="22"/>
      <c r="G9" s="22" t="s">
        <v>21</v>
      </c>
      <c r="H9" s="22"/>
      <c r="I9" s="22"/>
      <c r="J9" s="22"/>
      <c r="K9" s="22" t="s">
        <v>624</v>
      </c>
      <c r="L9" s="22" t="s">
        <v>23</v>
      </c>
      <c r="M9" s="23" t="s">
        <v>888</v>
      </c>
      <c r="N9" s="22" t="s">
        <v>1026</v>
      </c>
      <c r="O9" s="22" t="s">
        <v>26</v>
      </c>
      <c r="P9" s="22" t="s">
        <v>331</v>
      </c>
      <c r="Q9" s="14" t="s">
        <v>1035</v>
      </c>
    </row>
    <row r="10" spans="1:20" ht="43.5">
      <c r="A10" s="14">
        <f>ROW(A8)</f>
        <v>8</v>
      </c>
      <c r="B10" s="25" t="s">
        <v>515</v>
      </c>
      <c r="C10" s="14" t="s">
        <v>18</v>
      </c>
      <c r="D10" s="14" t="s">
        <v>19</v>
      </c>
      <c r="E10" s="14" t="s">
        <v>516</v>
      </c>
      <c r="F10" s="14" t="s">
        <v>21</v>
      </c>
      <c r="G10" s="14"/>
      <c r="H10" s="14"/>
      <c r="I10" s="14"/>
      <c r="J10" s="14"/>
      <c r="K10" s="22" t="s">
        <v>510</v>
      </c>
      <c r="L10" s="14" t="s">
        <v>23</v>
      </c>
      <c r="M10" s="23" t="s">
        <v>329</v>
      </c>
      <c r="N10" s="22" t="s">
        <v>517</v>
      </c>
      <c r="O10" s="14" t="s">
        <v>100</v>
      </c>
      <c r="P10" s="14" t="s">
        <v>505</v>
      </c>
      <c r="Q10" s="14" t="s">
        <v>54</v>
      </c>
    </row>
    <row r="11" spans="1:20" ht="58">
      <c r="A11" s="14">
        <v>6</v>
      </c>
      <c r="B11" s="25" t="s">
        <v>36</v>
      </c>
      <c r="C11" s="14" t="s">
        <v>31</v>
      </c>
      <c r="D11" s="14" t="s">
        <v>37</v>
      </c>
      <c r="E11" s="14" t="s">
        <v>38</v>
      </c>
      <c r="F11" s="14"/>
      <c r="G11" s="14" t="s">
        <v>21</v>
      </c>
      <c r="H11" s="14"/>
      <c r="I11" s="14"/>
      <c r="J11" s="14"/>
      <c r="K11" s="22" t="s">
        <v>39</v>
      </c>
      <c r="L11" s="14" t="s">
        <v>23</v>
      </c>
      <c r="M11" s="23" t="s">
        <v>40</v>
      </c>
      <c r="N11" s="22" t="s">
        <v>41</v>
      </c>
      <c r="O11" s="14" t="s">
        <v>26</v>
      </c>
      <c r="P11" s="14" t="s">
        <v>26</v>
      </c>
      <c r="Q11" s="14" t="s">
        <v>1035</v>
      </c>
      <c r="R11" s="14"/>
    </row>
    <row r="12" spans="1:20" ht="29">
      <c r="A12" s="14">
        <v>11</v>
      </c>
      <c r="B12" s="25" t="s">
        <v>59</v>
      </c>
      <c r="C12" s="14" t="s">
        <v>18</v>
      </c>
      <c r="D12" s="14" t="s">
        <v>19</v>
      </c>
      <c r="E12" s="14" t="s">
        <v>60</v>
      </c>
      <c r="F12" s="14"/>
      <c r="G12" s="14"/>
      <c r="H12" s="14" t="s">
        <v>21</v>
      </c>
      <c r="I12" s="14"/>
      <c r="J12" s="14"/>
      <c r="K12" s="22" t="s">
        <v>61</v>
      </c>
      <c r="L12" s="14" t="s">
        <v>23</v>
      </c>
      <c r="M12" s="23" t="s">
        <v>24</v>
      </c>
      <c r="N12" s="14" t="s">
        <v>25</v>
      </c>
      <c r="O12" s="14" t="s">
        <v>26</v>
      </c>
      <c r="P12" s="14" t="s">
        <v>26</v>
      </c>
      <c r="Q12" s="14" t="s">
        <v>1035</v>
      </c>
    </row>
    <row r="13" spans="1:20" ht="29">
      <c r="A13" s="14">
        <f>ROW(Issues!A12)</f>
        <v>12</v>
      </c>
      <c r="B13" s="25" t="s">
        <v>506</v>
      </c>
      <c r="C13" s="14" t="s">
        <v>18</v>
      </c>
      <c r="D13" s="14" t="s">
        <v>19</v>
      </c>
      <c r="E13" s="14" t="s">
        <v>512</v>
      </c>
      <c r="F13" s="14"/>
      <c r="G13" s="14" t="s">
        <v>21</v>
      </c>
      <c r="H13" s="14"/>
      <c r="I13" s="14"/>
      <c r="J13" s="14"/>
      <c r="K13" s="22" t="s">
        <v>513</v>
      </c>
      <c r="L13" s="14" t="s">
        <v>23</v>
      </c>
      <c r="M13" s="23" t="s">
        <v>329</v>
      </c>
      <c r="N13" s="14" t="s">
        <v>514</v>
      </c>
      <c r="O13" s="14" t="s">
        <v>100</v>
      </c>
      <c r="P13" s="14" t="s">
        <v>505</v>
      </c>
      <c r="Q13" s="14" t="s">
        <v>1035</v>
      </c>
    </row>
    <row r="14" spans="1:20" ht="43.5">
      <c r="A14" s="14">
        <v>13</v>
      </c>
      <c r="B14" s="25" t="s">
        <v>17</v>
      </c>
      <c r="C14" s="14" t="s">
        <v>18</v>
      </c>
      <c r="D14" s="14" t="s">
        <v>42</v>
      </c>
      <c r="E14" s="14" t="s">
        <v>67</v>
      </c>
      <c r="F14" s="14" t="s">
        <v>21</v>
      </c>
      <c r="G14" s="14" t="s">
        <v>21</v>
      </c>
      <c r="H14" s="14"/>
      <c r="I14" s="14"/>
      <c r="J14" s="14"/>
      <c r="K14" s="22" t="s">
        <v>68</v>
      </c>
      <c r="L14" s="14" t="s">
        <v>69</v>
      </c>
      <c r="M14" s="23" t="s">
        <v>24</v>
      </c>
      <c r="N14" s="14" t="s">
        <v>70</v>
      </c>
      <c r="O14" s="14" t="s">
        <v>26</v>
      </c>
      <c r="P14" s="14" t="s">
        <v>26</v>
      </c>
      <c r="Q14" s="14" t="s">
        <v>1035</v>
      </c>
      <c r="R14" s="14"/>
    </row>
    <row r="15" spans="1:20" ht="101.5">
      <c r="A15" s="14">
        <v>14</v>
      </c>
      <c r="B15" s="25" t="s">
        <v>27</v>
      </c>
      <c r="C15" s="14" t="s">
        <v>18</v>
      </c>
      <c r="D15" s="14" t="s">
        <v>32</v>
      </c>
      <c r="E15" s="14" t="s">
        <v>824</v>
      </c>
      <c r="F15" s="14" t="s">
        <v>21</v>
      </c>
      <c r="G15" s="14"/>
      <c r="H15" s="14"/>
      <c r="I15" s="14"/>
      <c r="J15" s="14"/>
      <c r="K15" s="22" t="s">
        <v>825</v>
      </c>
      <c r="L15" s="14" t="s">
        <v>69</v>
      </c>
      <c r="M15" s="23" t="s">
        <v>45</v>
      </c>
      <c r="N15" s="14" t="s">
        <v>788</v>
      </c>
      <c r="O15" s="14" t="s">
        <v>141</v>
      </c>
      <c r="P15" s="14" t="s">
        <v>505</v>
      </c>
      <c r="Q15" s="14" t="s">
        <v>1035</v>
      </c>
    </row>
    <row r="16" spans="1:20" ht="43.5">
      <c r="A16" s="14">
        <v>15</v>
      </c>
      <c r="B16" s="25" t="s">
        <v>27</v>
      </c>
      <c r="C16" s="14" t="s">
        <v>18</v>
      </c>
      <c r="D16" s="14" t="s">
        <v>19</v>
      </c>
      <c r="E16" s="14" t="s">
        <v>879</v>
      </c>
      <c r="F16" s="14" t="s">
        <v>21</v>
      </c>
      <c r="G16" s="14" t="s">
        <v>21</v>
      </c>
      <c r="H16" s="14" t="s">
        <v>21</v>
      </c>
      <c r="I16" s="14"/>
      <c r="J16" s="14"/>
      <c r="K16" s="22" t="s">
        <v>880</v>
      </c>
      <c r="L16" s="14" t="s">
        <v>23</v>
      </c>
      <c r="M16" s="23" t="s">
        <v>329</v>
      </c>
      <c r="N16" s="22" t="s">
        <v>881</v>
      </c>
      <c r="O16" s="14" t="s">
        <v>26</v>
      </c>
      <c r="P16" s="14" t="s">
        <v>26</v>
      </c>
      <c r="Q16" s="14" t="s">
        <v>534</v>
      </c>
    </row>
    <row r="17" spans="1:17" ht="29">
      <c r="A17" s="14">
        <v>15</v>
      </c>
      <c r="B17" s="25" t="s">
        <v>27</v>
      </c>
      <c r="C17" s="14" t="s">
        <v>18</v>
      </c>
      <c r="D17" s="14" t="s">
        <v>19</v>
      </c>
      <c r="E17" s="14" t="s">
        <v>879</v>
      </c>
      <c r="F17" s="14" t="s">
        <v>21</v>
      </c>
      <c r="G17" s="14" t="s">
        <v>21</v>
      </c>
      <c r="H17" s="14" t="s">
        <v>21</v>
      </c>
      <c r="I17" s="14"/>
      <c r="J17" s="14"/>
      <c r="K17" s="22" t="s">
        <v>880</v>
      </c>
      <c r="L17" s="14" t="s">
        <v>23</v>
      </c>
      <c r="M17" s="23" t="s">
        <v>24</v>
      </c>
      <c r="N17" s="22" t="s">
        <v>890</v>
      </c>
      <c r="O17" s="14" t="s">
        <v>26</v>
      </c>
      <c r="P17" s="14" t="s">
        <v>26</v>
      </c>
      <c r="Q17" s="14" t="s">
        <v>534</v>
      </c>
    </row>
    <row r="18" spans="1:17" ht="72.5">
      <c r="A18" s="14">
        <v>16</v>
      </c>
      <c r="B18" s="25" t="s">
        <v>71</v>
      </c>
      <c r="C18" s="14" t="s">
        <v>72</v>
      </c>
      <c r="D18" s="14" t="s">
        <v>73</v>
      </c>
      <c r="E18" s="14" t="s">
        <v>74</v>
      </c>
      <c r="F18" s="14" t="s">
        <v>21</v>
      </c>
      <c r="G18" s="14" t="s">
        <v>21</v>
      </c>
      <c r="H18" s="14"/>
      <c r="I18" s="14"/>
      <c r="J18" s="14"/>
      <c r="K18" s="22" t="s">
        <v>75</v>
      </c>
      <c r="L18" s="14" t="s">
        <v>69</v>
      </c>
      <c r="M18" s="23" t="s">
        <v>24</v>
      </c>
      <c r="N18" s="14" t="s">
        <v>76</v>
      </c>
      <c r="O18" s="14" t="s">
        <v>26</v>
      </c>
      <c r="P18" s="14" t="s">
        <v>26</v>
      </c>
      <c r="Q18" s="14" t="s">
        <v>1035</v>
      </c>
    </row>
    <row r="19" spans="1:17" ht="43.5">
      <c r="A19" s="14">
        <f>ROW(A16)</f>
        <v>16</v>
      </c>
      <c r="B19" s="25" t="s">
        <v>85</v>
      </c>
      <c r="C19" s="14" t="s">
        <v>18</v>
      </c>
      <c r="D19" s="14" t="s">
        <v>523</v>
      </c>
      <c r="E19" s="14" t="s">
        <v>547</v>
      </c>
      <c r="F19" s="14" t="s">
        <v>21</v>
      </c>
      <c r="G19" s="14" t="s">
        <v>21</v>
      </c>
      <c r="H19" s="14"/>
      <c r="I19" s="14"/>
      <c r="J19" s="14"/>
      <c r="K19" s="22" t="s">
        <v>548</v>
      </c>
      <c r="L19" s="14" t="s">
        <v>69</v>
      </c>
      <c r="M19" s="23" t="s">
        <v>329</v>
      </c>
      <c r="N19" s="22" t="s">
        <v>549</v>
      </c>
      <c r="O19" s="14" t="s">
        <v>506</v>
      </c>
      <c r="P19" s="14" t="s">
        <v>505</v>
      </c>
      <c r="Q19" s="14" t="s">
        <v>1035</v>
      </c>
    </row>
    <row r="20" spans="1:17" ht="58">
      <c r="A20" s="14">
        <v>20</v>
      </c>
      <c r="B20" s="25" t="s">
        <v>85</v>
      </c>
      <c r="C20" s="14" t="s">
        <v>88</v>
      </c>
      <c r="D20" s="14" t="s">
        <v>89</v>
      </c>
      <c r="E20" s="14" t="s">
        <v>90</v>
      </c>
      <c r="F20" s="14"/>
      <c r="G20" s="14" t="s">
        <v>21</v>
      </c>
      <c r="H20" s="14"/>
      <c r="I20" s="14"/>
      <c r="J20" s="14"/>
      <c r="K20" s="22" t="s">
        <v>91</v>
      </c>
      <c r="L20" s="14" t="s">
        <v>23</v>
      </c>
      <c r="M20" s="23" t="s">
        <v>24</v>
      </c>
      <c r="N20" s="22" t="s">
        <v>92</v>
      </c>
      <c r="O20" s="14" t="s">
        <v>26</v>
      </c>
      <c r="P20" s="14" t="s">
        <v>26</v>
      </c>
      <c r="Q20" s="14" t="s">
        <v>1035</v>
      </c>
    </row>
    <row r="21" spans="1:17" ht="87">
      <c r="A21" s="14">
        <v>21</v>
      </c>
      <c r="B21" s="25" t="s">
        <v>27</v>
      </c>
      <c r="C21" s="14" t="s">
        <v>88</v>
      </c>
      <c r="D21" s="14" t="s">
        <v>37</v>
      </c>
      <c r="E21" s="14" t="s">
        <v>93</v>
      </c>
      <c r="F21" s="14"/>
      <c r="G21" s="14" t="s">
        <v>21</v>
      </c>
      <c r="H21" s="14"/>
      <c r="I21" s="14"/>
      <c r="J21" s="14"/>
      <c r="K21" s="22" t="s">
        <v>80</v>
      </c>
      <c r="L21" s="14" t="s">
        <v>69</v>
      </c>
      <c r="M21" s="23" t="s">
        <v>94</v>
      </c>
      <c r="N21" s="14" t="s">
        <v>95</v>
      </c>
      <c r="O21" s="14" t="s">
        <v>96</v>
      </c>
      <c r="P21" s="14" t="s">
        <v>48</v>
      </c>
      <c r="Q21" s="14" t="s">
        <v>1035</v>
      </c>
    </row>
    <row r="22" spans="1:17" ht="58">
      <c r="A22" s="14">
        <f>ROW(A21)</f>
        <v>21</v>
      </c>
      <c r="B22" s="25" t="s">
        <v>27</v>
      </c>
      <c r="C22" s="14" t="s">
        <v>18</v>
      </c>
      <c r="D22" s="14" t="s">
        <v>19</v>
      </c>
      <c r="E22" s="14" t="s">
        <v>550</v>
      </c>
      <c r="F22" s="14"/>
      <c r="G22" s="14" t="s">
        <v>21</v>
      </c>
      <c r="H22" s="14"/>
      <c r="I22" s="14"/>
      <c r="J22" s="14"/>
      <c r="K22" s="22" t="s">
        <v>551</v>
      </c>
      <c r="L22" s="14" t="s">
        <v>69</v>
      </c>
      <c r="M22" s="23" t="s">
        <v>329</v>
      </c>
      <c r="N22" s="22" t="s">
        <v>537</v>
      </c>
      <c r="O22" s="14" t="s">
        <v>506</v>
      </c>
      <c r="P22" s="14" t="s">
        <v>505</v>
      </c>
      <c r="Q22" s="14" t="s">
        <v>1035</v>
      </c>
    </row>
    <row r="23" spans="1:17" ht="29">
      <c r="A23" s="14">
        <f>ROW(A21)</f>
        <v>21</v>
      </c>
      <c r="B23" s="25" t="s">
        <v>85</v>
      </c>
      <c r="C23" s="14" t="s">
        <v>18</v>
      </c>
      <c r="D23" s="14" t="s">
        <v>19</v>
      </c>
      <c r="E23" s="14" t="s">
        <v>552</v>
      </c>
      <c r="F23" s="14"/>
      <c r="G23" s="14" t="s">
        <v>21</v>
      </c>
      <c r="H23" s="14" t="s">
        <v>21</v>
      </c>
      <c r="I23" s="14"/>
      <c r="J23" s="14"/>
      <c r="K23" s="22" t="s">
        <v>553</v>
      </c>
      <c r="L23" s="14" t="s">
        <v>23</v>
      </c>
      <c r="M23" s="23" t="s">
        <v>329</v>
      </c>
      <c r="N23" s="22"/>
      <c r="O23" s="14" t="s">
        <v>506</v>
      </c>
      <c r="P23" s="14" t="s">
        <v>505</v>
      </c>
      <c r="Q23" s="14" t="s">
        <v>1035</v>
      </c>
    </row>
    <row r="24" spans="1:17" ht="29">
      <c r="A24" s="14">
        <f>ROW(A22)</f>
        <v>22</v>
      </c>
      <c r="B24" s="25" t="s">
        <v>85</v>
      </c>
      <c r="C24" s="14" t="s">
        <v>18</v>
      </c>
      <c r="D24" s="14" t="s">
        <v>19</v>
      </c>
      <c r="E24" s="14" t="s">
        <v>554</v>
      </c>
      <c r="F24" s="14"/>
      <c r="G24" s="14" t="s">
        <v>21</v>
      </c>
      <c r="H24" s="14"/>
      <c r="I24" s="14"/>
      <c r="J24" s="14"/>
      <c r="K24" s="22" t="s">
        <v>555</v>
      </c>
      <c r="L24" s="14" t="s">
        <v>23</v>
      </c>
      <c r="M24" s="23" t="s">
        <v>329</v>
      </c>
      <c r="N24" s="22"/>
      <c r="O24" s="14" t="s">
        <v>506</v>
      </c>
      <c r="P24" s="14" t="s">
        <v>505</v>
      </c>
      <c r="Q24" s="14" t="s">
        <v>1035</v>
      </c>
    </row>
    <row r="25" spans="1:17" ht="29">
      <c r="A25" s="14">
        <f>ROW(A23)</f>
        <v>23</v>
      </c>
      <c r="B25" s="25" t="s">
        <v>506</v>
      </c>
      <c r="C25" s="14" t="s">
        <v>18</v>
      </c>
      <c r="D25" s="14" t="s">
        <v>19</v>
      </c>
      <c r="E25" s="14" t="s">
        <v>556</v>
      </c>
      <c r="F25" s="14" t="s">
        <v>21</v>
      </c>
      <c r="G25" s="14" t="s">
        <v>21</v>
      </c>
      <c r="H25" s="14"/>
      <c r="I25" s="14"/>
      <c r="J25" s="14"/>
      <c r="K25" s="22" t="s">
        <v>557</v>
      </c>
      <c r="L25" s="14" t="s">
        <v>23</v>
      </c>
      <c r="M25" s="23" t="s">
        <v>329</v>
      </c>
      <c r="N25" s="14" t="s">
        <v>514</v>
      </c>
      <c r="O25" s="14" t="s">
        <v>100</v>
      </c>
      <c r="P25" s="14" t="s">
        <v>505</v>
      </c>
      <c r="Q25" s="14" t="s">
        <v>1035</v>
      </c>
    </row>
    <row r="26" spans="1:17" ht="58">
      <c r="A26" s="14">
        <f>ROW(A24)</f>
        <v>24</v>
      </c>
      <c r="B26" s="25" t="s">
        <v>27</v>
      </c>
      <c r="C26" s="14" t="s">
        <v>88</v>
      </c>
      <c r="D26" s="14" t="s">
        <v>89</v>
      </c>
      <c r="E26" s="14" t="s">
        <v>558</v>
      </c>
      <c r="F26" s="14"/>
      <c r="G26" s="14" t="s">
        <v>21</v>
      </c>
      <c r="H26" s="14"/>
      <c r="I26" s="14"/>
      <c r="J26" s="14"/>
      <c r="K26" s="22" t="s">
        <v>91</v>
      </c>
      <c r="L26" s="14" t="s">
        <v>69</v>
      </c>
      <c r="M26" s="23" t="s">
        <v>329</v>
      </c>
      <c r="N26" s="22" t="s">
        <v>559</v>
      </c>
      <c r="O26" s="14" t="s">
        <v>506</v>
      </c>
      <c r="P26" s="14" t="s">
        <v>505</v>
      </c>
      <c r="Q26" s="14" t="s">
        <v>1035</v>
      </c>
    </row>
    <row r="27" spans="1:17" ht="43.5">
      <c r="A27" s="14">
        <v>42</v>
      </c>
      <c r="B27" s="25" t="s">
        <v>97</v>
      </c>
      <c r="C27" s="14" t="s">
        <v>18</v>
      </c>
      <c r="D27" s="14" t="s">
        <v>127</v>
      </c>
      <c r="E27" s="22" t="s">
        <v>518</v>
      </c>
      <c r="F27" s="22"/>
      <c r="G27" s="22" t="s">
        <v>21</v>
      </c>
      <c r="H27" s="22"/>
      <c r="I27" s="22"/>
      <c r="J27" s="22"/>
      <c r="K27" s="14" t="s">
        <v>120</v>
      </c>
      <c r="L27" s="14" t="s">
        <v>69</v>
      </c>
      <c r="M27" s="14" t="s">
        <v>329</v>
      </c>
      <c r="N27" s="22" t="s">
        <v>519</v>
      </c>
      <c r="O27" s="14" t="s">
        <v>100</v>
      </c>
      <c r="P27" s="43" t="s">
        <v>505</v>
      </c>
      <c r="Q27" s="14" t="s">
        <v>1035</v>
      </c>
    </row>
    <row r="28" spans="1:17" ht="58">
      <c r="A28" s="14">
        <v>43</v>
      </c>
      <c r="B28" s="25" t="s">
        <v>97</v>
      </c>
      <c r="C28" s="14" t="s">
        <v>18</v>
      </c>
      <c r="D28" s="14" t="s">
        <v>78</v>
      </c>
      <c r="E28" s="22" t="s">
        <v>520</v>
      </c>
      <c r="F28" s="22" t="s">
        <v>21</v>
      </c>
      <c r="G28" s="22" t="s">
        <v>21</v>
      </c>
      <c r="H28" s="22" t="s">
        <v>21</v>
      </c>
      <c r="I28" s="22"/>
      <c r="J28" s="22"/>
      <c r="K28" s="14" t="s">
        <v>521</v>
      </c>
      <c r="L28" s="14" t="s">
        <v>69</v>
      </c>
      <c r="M28" s="14" t="s">
        <v>329</v>
      </c>
      <c r="N28" s="14" t="s">
        <v>522</v>
      </c>
      <c r="O28" s="14" t="s">
        <v>104</v>
      </c>
      <c r="P28" s="43" t="s">
        <v>505</v>
      </c>
      <c r="Q28" s="14" t="s">
        <v>1035</v>
      </c>
    </row>
    <row r="29" spans="1:17" ht="43.5">
      <c r="A29" s="14">
        <v>44</v>
      </c>
      <c r="B29" s="22" t="s">
        <v>97</v>
      </c>
      <c r="C29" s="14" t="s">
        <v>18</v>
      </c>
      <c r="D29" s="14" t="s">
        <v>523</v>
      </c>
      <c r="E29" s="22" t="s">
        <v>524</v>
      </c>
      <c r="F29" s="22"/>
      <c r="G29" s="22"/>
      <c r="H29" s="22" t="s">
        <v>21</v>
      </c>
      <c r="I29" s="22"/>
      <c r="J29" s="22"/>
      <c r="K29" s="14" t="s">
        <v>525</v>
      </c>
      <c r="L29" s="14" t="s">
        <v>44</v>
      </c>
      <c r="M29" s="14" t="s">
        <v>329</v>
      </c>
      <c r="N29" s="22" t="s">
        <v>526</v>
      </c>
      <c r="O29" s="14" t="s">
        <v>100</v>
      </c>
      <c r="P29" s="43" t="s">
        <v>505</v>
      </c>
      <c r="Q29" s="14" t="s">
        <v>1035</v>
      </c>
    </row>
    <row r="30" spans="1:17" ht="43.5">
      <c r="A30" s="14">
        <v>45</v>
      </c>
      <c r="B30" s="22" t="s">
        <v>97</v>
      </c>
      <c r="C30" s="14" t="s">
        <v>18</v>
      </c>
      <c r="D30" s="14" t="s">
        <v>523</v>
      </c>
      <c r="E30" s="22" t="s">
        <v>527</v>
      </c>
      <c r="F30" s="22"/>
      <c r="G30" s="22"/>
      <c r="H30" s="22" t="s">
        <v>21</v>
      </c>
      <c r="I30" s="22"/>
      <c r="J30" s="22"/>
      <c r="K30" s="14" t="s">
        <v>525</v>
      </c>
      <c r="L30" s="14" t="s">
        <v>44</v>
      </c>
      <c r="M30" s="14" t="s">
        <v>329</v>
      </c>
      <c r="N30" s="22" t="s">
        <v>526</v>
      </c>
      <c r="O30" s="14" t="s">
        <v>100</v>
      </c>
      <c r="P30" s="43" t="s">
        <v>505</v>
      </c>
      <c r="Q30" s="14" t="s">
        <v>1035</v>
      </c>
    </row>
    <row r="31" spans="1:17" ht="43.5">
      <c r="A31" s="14">
        <v>46</v>
      </c>
      <c r="B31" s="22" t="s">
        <v>97</v>
      </c>
      <c r="C31" s="14" t="s">
        <v>18</v>
      </c>
      <c r="D31" s="14" t="s">
        <v>523</v>
      </c>
      <c r="E31" s="22" t="s">
        <v>528</v>
      </c>
      <c r="F31" s="22"/>
      <c r="G31" s="22"/>
      <c r="H31" s="22" t="s">
        <v>21</v>
      </c>
      <c r="I31" s="22"/>
      <c r="J31" s="22"/>
      <c r="K31" s="14" t="s">
        <v>525</v>
      </c>
      <c r="L31" s="14" t="s">
        <v>44</v>
      </c>
      <c r="M31" s="14" t="s">
        <v>329</v>
      </c>
      <c r="N31" s="22" t="s">
        <v>529</v>
      </c>
      <c r="O31" s="14" t="s">
        <v>100</v>
      </c>
      <c r="P31" s="43" t="s">
        <v>505</v>
      </c>
      <c r="Q31" s="14" t="s">
        <v>1035</v>
      </c>
    </row>
    <row r="32" spans="1:17" ht="43.5">
      <c r="A32" s="14">
        <v>47</v>
      </c>
      <c r="B32" s="22" t="s">
        <v>97</v>
      </c>
      <c r="C32" s="14" t="s">
        <v>18</v>
      </c>
      <c r="D32" s="14" t="s">
        <v>523</v>
      </c>
      <c r="E32" s="22" t="s">
        <v>530</v>
      </c>
      <c r="F32" s="22"/>
      <c r="G32" s="22"/>
      <c r="H32" s="22" t="s">
        <v>21</v>
      </c>
      <c r="I32" s="22"/>
      <c r="J32" s="22"/>
      <c r="K32" s="14" t="s">
        <v>525</v>
      </c>
      <c r="L32" s="14" t="s">
        <v>44</v>
      </c>
      <c r="M32" s="14" t="s">
        <v>329</v>
      </c>
      <c r="N32" s="22" t="s">
        <v>529</v>
      </c>
      <c r="O32" s="14" t="s">
        <v>100</v>
      </c>
      <c r="P32" s="43" t="s">
        <v>505</v>
      </c>
      <c r="Q32" s="14" t="s">
        <v>1035</v>
      </c>
    </row>
    <row r="33" spans="1:20" ht="43.5">
      <c r="A33" s="14">
        <v>48</v>
      </c>
      <c r="B33" s="22" t="s">
        <v>97</v>
      </c>
      <c r="C33" s="14" t="s">
        <v>18</v>
      </c>
      <c r="D33" s="14" t="s">
        <v>523</v>
      </c>
      <c r="E33" s="22" t="s">
        <v>528</v>
      </c>
      <c r="F33" s="22"/>
      <c r="G33" s="22"/>
      <c r="H33" s="22" t="s">
        <v>21</v>
      </c>
      <c r="I33" s="22"/>
      <c r="J33" s="22"/>
      <c r="K33" s="14" t="s">
        <v>120</v>
      </c>
      <c r="L33" s="14" t="s">
        <v>44</v>
      </c>
      <c r="M33" s="14" t="s">
        <v>329</v>
      </c>
      <c r="N33" s="22" t="s">
        <v>529</v>
      </c>
      <c r="O33" s="14" t="s">
        <v>100</v>
      </c>
      <c r="P33" s="43" t="s">
        <v>505</v>
      </c>
      <c r="Q33" s="14" t="s">
        <v>1035</v>
      </c>
    </row>
    <row r="34" spans="1:20">
      <c r="A34" s="14">
        <v>49</v>
      </c>
      <c r="B34" s="22" t="s">
        <v>97</v>
      </c>
      <c r="C34" s="14" t="s">
        <v>18</v>
      </c>
      <c r="D34" s="14" t="s">
        <v>19</v>
      </c>
      <c r="E34" s="22" t="s">
        <v>531</v>
      </c>
      <c r="F34" s="22" t="s">
        <v>21</v>
      </c>
      <c r="G34" s="22" t="s">
        <v>21</v>
      </c>
      <c r="H34" s="22" t="s">
        <v>21</v>
      </c>
      <c r="I34" s="22"/>
      <c r="J34" s="22"/>
      <c r="K34" s="14" t="s">
        <v>532</v>
      </c>
      <c r="L34" s="14" t="s">
        <v>69</v>
      </c>
      <c r="M34" s="14" t="s">
        <v>329</v>
      </c>
      <c r="N34" s="22" t="s">
        <v>533</v>
      </c>
      <c r="O34" s="14" t="s">
        <v>100</v>
      </c>
      <c r="P34" s="43" t="s">
        <v>505</v>
      </c>
      <c r="Q34" s="14" t="s">
        <v>534</v>
      </c>
    </row>
    <row r="35" spans="1:20" ht="43.5">
      <c r="A35" s="14">
        <v>50</v>
      </c>
      <c r="B35" s="22" t="s">
        <v>97</v>
      </c>
      <c r="C35" s="14" t="s">
        <v>18</v>
      </c>
      <c r="D35" s="14" t="s">
        <v>19</v>
      </c>
      <c r="E35" s="22" t="s">
        <v>814</v>
      </c>
      <c r="F35" s="22" t="s">
        <v>21</v>
      </c>
      <c r="G35" s="22" t="s">
        <v>21</v>
      </c>
      <c r="H35" s="22" t="s">
        <v>21</v>
      </c>
      <c r="I35" s="22"/>
      <c r="J35" s="22" t="s">
        <v>21</v>
      </c>
      <c r="K35" s="14" t="s">
        <v>120</v>
      </c>
      <c r="L35" s="14" t="s">
        <v>44</v>
      </c>
      <c r="M35" s="14" t="s">
        <v>94</v>
      </c>
      <c r="N35" s="22" t="s">
        <v>802</v>
      </c>
      <c r="O35" s="14" t="s">
        <v>145</v>
      </c>
      <c r="P35" s="20" t="s">
        <v>505</v>
      </c>
      <c r="Q35" s="14" t="s">
        <v>1035</v>
      </c>
    </row>
    <row r="36" spans="1:20" ht="43.5">
      <c r="A36" s="14">
        <v>51</v>
      </c>
      <c r="B36" s="22" t="s">
        <v>97</v>
      </c>
      <c r="C36" s="14" t="s">
        <v>18</v>
      </c>
      <c r="D36" s="14" t="s">
        <v>19</v>
      </c>
      <c r="E36" s="22" t="s">
        <v>535</v>
      </c>
      <c r="F36" s="22" t="s">
        <v>21</v>
      </c>
      <c r="G36" s="22" t="s">
        <v>21</v>
      </c>
      <c r="H36" s="22" t="s">
        <v>21</v>
      </c>
      <c r="I36" s="22"/>
      <c r="J36" s="22" t="s">
        <v>21</v>
      </c>
      <c r="K36" s="14" t="s">
        <v>120</v>
      </c>
      <c r="L36" s="14" t="s">
        <v>69</v>
      </c>
      <c r="M36" s="14" t="s">
        <v>329</v>
      </c>
      <c r="N36" s="22" t="s">
        <v>526</v>
      </c>
      <c r="O36" s="14" t="s">
        <v>100</v>
      </c>
      <c r="P36" s="43" t="s">
        <v>505</v>
      </c>
      <c r="Q36" s="14" t="s">
        <v>1035</v>
      </c>
    </row>
    <row r="37" spans="1:20" ht="29">
      <c r="A37" s="14">
        <v>52</v>
      </c>
      <c r="B37" s="25" t="s">
        <v>62</v>
      </c>
      <c r="C37" s="14" t="s">
        <v>18</v>
      </c>
      <c r="D37" s="14" t="s">
        <v>19</v>
      </c>
      <c r="E37" s="14" t="s">
        <v>536</v>
      </c>
      <c r="F37" s="14" t="s">
        <v>21</v>
      </c>
      <c r="G37" s="14" t="s">
        <v>21</v>
      </c>
      <c r="H37" s="14"/>
      <c r="I37" s="14"/>
      <c r="J37" s="14"/>
      <c r="K37" s="22" t="s">
        <v>508</v>
      </c>
      <c r="L37" s="14" t="s">
        <v>23</v>
      </c>
      <c r="M37" s="23" t="s">
        <v>329</v>
      </c>
      <c r="N37" s="22" t="s">
        <v>537</v>
      </c>
      <c r="O37" s="14" t="s">
        <v>506</v>
      </c>
      <c r="P37" s="14" t="s">
        <v>505</v>
      </c>
      <c r="Q37" s="14" t="s">
        <v>1035</v>
      </c>
    </row>
    <row r="38" spans="1:20" ht="58">
      <c r="A38" s="14">
        <v>55</v>
      </c>
      <c r="B38" s="22" t="s">
        <v>97</v>
      </c>
      <c r="C38" s="14" t="s">
        <v>18</v>
      </c>
      <c r="D38" s="14" t="s">
        <v>19</v>
      </c>
      <c r="E38" s="22" t="s">
        <v>535</v>
      </c>
      <c r="F38" s="22" t="s">
        <v>21</v>
      </c>
      <c r="G38" s="22" t="s">
        <v>21</v>
      </c>
      <c r="H38" s="22" t="s">
        <v>21</v>
      </c>
      <c r="I38" s="22"/>
      <c r="J38" s="22" t="s">
        <v>21</v>
      </c>
      <c r="K38" s="14" t="s">
        <v>120</v>
      </c>
      <c r="L38" s="14" t="s">
        <v>69</v>
      </c>
      <c r="M38" s="14" t="s">
        <v>329</v>
      </c>
      <c r="N38" s="22" t="s">
        <v>538</v>
      </c>
      <c r="O38" s="14" t="s">
        <v>104</v>
      </c>
      <c r="P38" s="43" t="s">
        <v>505</v>
      </c>
      <c r="Q38" s="14" t="s">
        <v>1035</v>
      </c>
    </row>
    <row r="39" spans="1:20" ht="43.5">
      <c r="A39" s="14">
        <v>56</v>
      </c>
      <c r="B39" s="22" t="s">
        <v>97</v>
      </c>
      <c r="C39" s="14" t="s">
        <v>18</v>
      </c>
      <c r="D39" s="14" t="s">
        <v>19</v>
      </c>
      <c r="E39" s="22" t="s">
        <v>808</v>
      </c>
      <c r="F39" s="22" t="s">
        <v>21</v>
      </c>
      <c r="G39" s="22" t="s">
        <v>21</v>
      </c>
      <c r="H39" s="22" t="s">
        <v>21</v>
      </c>
      <c r="I39" s="22"/>
      <c r="J39" s="22" t="s">
        <v>21</v>
      </c>
      <c r="K39" s="14" t="s">
        <v>120</v>
      </c>
      <c r="L39" s="14" t="s">
        <v>44</v>
      </c>
      <c r="M39" s="14" t="s">
        <v>94</v>
      </c>
      <c r="N39" s="22" t="s">
        <v>809</v>
      </c>
      <c r="O39" s="14" t="s">
        <v>810</v>
      </c>
      <c r="P39" s="43" t="s">
        <v>505</v>
      </c>
      <c r="Q39" s="14" t="s">
        <v>1035</v>
      </c>
    </row>
    <row r="40" spans="1:20" ht="43.5">
      <c r="A40" s="14">
        <v>57</v>
      </c>
      <c r="B40" s="22" t="s">
        <v>97</v>
      </c>
      <c r="C40" s="14" t="s">
        <v>18</v>
      </c>
      <c r="D40" s="14" t="s">
        <v>523</v>
      </c>
      <c r="E40" s="22" t="s">
        <v>811</v>
      </c>
      <c r="F40" s="22" t="s">
        <v>21</v>
      </c>
      <c r="G40" s="22" t="s">
        <v>21</v>
      </c>
      <c r="H40" s="22" t="s">
        <v>21</v>
      </c>
      <c r="I40" s="22" t="s">
        <v>21</v>
      </c>
      <c r="J40" s="22"/>
      <c r="K40" s="14" t="s">
        <v>99</v>
      </c>
      <c r="L40" s="14" t="s">
        <v>69</v>
      </c>
      <c r="M40" s="14" t="s">
        <v>94</v>
      </c>
      <c r="N40" s="22" t="s">
        <v>526</v>
      </c>
      <c r="O40" s="14" t="s">
        <v>810</v>
      </c>
      <c r="P40" s="43" t="s">
        <v>505</v>
      </c>
      <c r="Q40" s="14" t="s">
        <v>1035</v>
      </c>
    </row>
    <row r="41" spans="1:20">
      <c r="A41" s="14">
        <v>59</v>
      </c>
      <c r="B41" s="22" t="s">
        <v>100</v>
      </c>
      <c r="C41" s="14" t="s">
        <v>18</v>
      </c>
      <c r="D41" s="14" t="s">
        <v>539</v>
      </c>
      <c r="E41" s="22" t="s">
        <v>540</v>
      </c>
      <c r="F41" s="22" t="s">
        <v>21</v>
      </c>
      <c r="G41" s="22"/>
      <c r="H41" s="22"/>
      <c r="I41" s="22"/>
      <c r="J41" s="22"/>
      <c r="K41" s="44">
        <v>43617</v>
      </c>
      <c r="L41" s="14" t="s">
        <v>23</v>
      </c>
      <c r="M41" s="14" t="s">
        <v>329</v>
      </c>
      <c r="N41" s="14" t="s">
        <v>541</v>
      </c>
      <c r="O41" s="14" t="s">
        <v>104</v>
      </c>
      <c r="P41" s="14" t="s">
        <v>505</v>
      </c>
      <c r="Q41" s="14" t="s">
        <v>1035</v>
      </c>
    </row>
    <row r="42" spans="1:20">
      <c r="A42" s="14">
        <v>60</v>
      </c>
      <c r="B42" s="22" t="s">
        <v>100</v>
      </c>
      <c r="C42" s="14" t="s">
        <v>18</v>
      </c>
      <c r="D42" s="14" t="s">
        <v>542</v>
      </c>
      <c r="E42" s="22" t="s">
        <v>543</v>
      </c>
      <c r="F42" s="22" t="s">
        <v>21</v>
      </c>
      <c r="G42" s="22"/>
      <c r="H42" s="22"/>
      <c r="I42" s="22"/>
      <c r="J42" s="22"/>
      <c r="K42" s="44">
        <v>43647</v>
      </c>
      <c r="L42" s="14" t="s">
        <v>23</v>
      </c>
      <c r="M42" s="14" t="s">
        <v>329</v>
      </c>
      <c r="N42" s="14" t="s">
        <v>541</v>
      </c>
      <c r="O42" s="14" t="s">
        <v>104</v>
      </c>
      <c r="P42" s="14" t="s">
        <v>505</v>
      </c>
      <c r="Q42" s="14" t="s">
        <v>1035</v>
      </c>
    </row>
    <row r="43" spans="1:20">
      <c r="A43" s="14">
        <v>61</v>
      </c>
      <c r="B43" s="22" t="s">
        <v>100</v>
      </c>
      <c r="C43" s="14" t="s">
        <v>18</v>
      </c>
      <c r="D43" s="14" t="s">
        <v>98</v>
      </c>
      <c r="E43" s="22" t="s">
        <v>761</v>
      </c>
      <c r="F43" s="22"/>
      <c r="G43" s="22"/>
      <c r="H43" s="22" t="s">
        <v>21</v>
      </c>
      <c r="I43" s="22"/>
      <c r="J43" s="22"/>
      <c r="K43" s="14" t="s">
        <v>532</v>
      </c>
      <c r="L43" s="14" t="s">
        <v>69</v>
      </c>
      <c r="M43" s="14" t="s">
        <v>329</v>
      </c>
      <c r="N43" s="14" t="s">
        <v>762</v>
      </c>
      <c r="O43" s="14" t="s">
        <v>763</v>
      </c>
      <c r="P43" s="14" t="s">
        <v>505</v>
      </c>
      <c r="Q43" s="14" t="s">
        <v>534</v>
      </c>
    </row>
    <row r="44" spans="1:20" ht="29">
      <c r="A44" s="14">
        <v>62</v>
      </c>
      <c r="B44" s="22" t="s">
        <v>100</v>
      </c>
      <c r="C44" s="14" t="s">
        <v>18</v>
      </c>
      <c r="D44" s="14" t="s">
        <v>19</v>
      </c>
      <c r="E44" s="22" t="s">
        <v>544</v>
      </c>
      <c r="F44" s="22"/>
      <c r="G44" s="22"/>
      <c r="H44" s="22"/>
      <c r="I44" s="22"/>
      <c r="J44" s="22" t="s">
        <v>21</v>
      </c>
      <c r="K44" s="14" t="s">
        <v>532</v>
      </c>
      <c r="L44" s="14" t="s">
        <v>23</v>
      </c>
      <c r="M44" s="14" t="s">
        <v>94</v>
      </c>
      <c r="N44" s="14" t="s">
        <v>545</v>
      </c>
      <c r="O44" s="14" t="s">
        <v>546</v>
      </c>
      <c r="P44" s="14" t="s">
        <v>331</v>
      </c>
      <c r="Q44" s="14" t="s">
        <v>1035</v>
      </c>
    </row>
    <row r="45" spans="1:20" ht="43.5">
      <c r="A45" s="14">
        <v>63</v>
      </c>
      <c r="B45" s="22" t="s">
        <v>100</v>
      </c>
      <c r="C45" s="14" t="s">
        <v>18</v>
      </c>
      <c r="D45" s="14" t="s">
        <v>764</v>
      </c>
      <c r="E45" s="22" t="s">
        <v>765</v>
      </c>
      <c r="F45" s="22"/>
      <c r="G45" s="22" t="s">
        <v>21</v>
      </c>
      <c r="H45" s="22"/>
      <c r="I45" s="22"/>
      <c r="J45" s="22"/>
      <c r="K45" s="14" t="s">
        <v>525</v>
      </c>
      <c r="L45" s="14" t="s">
        <v>44</v>
      </c>
      <c r="M45" s="14" t="s">
        <v>329</v>
      </c>
      <c r="N45" s="14" t="s">
        <v>766</v>
      </c>
      <c r="O45" s="14" t="s">
        <v>763</v>
      </c>
      <c r="P45" s="14" t="s">
        <v>505</v>
      </c>
      <c r="Q45" s="14" t="s">
        <v>1035</v>
      </c>
    </row>
    <row r="46" spans="1:20" ht="29">
      <c r="A46" s="14">
        <v>65</v>
      </c>
      <c r="B46" s="22" t="s">
        <v>100</v>
      </c>
      <c r="C46" s="14" t="s">
        <v>18</v>
      </c>
      <c r="D46" s="14" t="s">
        <v>19</v>
      </c>
      <c r="E46" s="22" t="s">
        <v>826</v>
      </c>
      <c r="F46" s="22" t="s">
        <v>21</v>
      </c>
      <c r="G46" s="22" t="s">
        <v>21</v>
      </c>
      <c r="H46" s="22" t="s">
        <v>21</v>
      </c>
      <c r="I46" s="22"/>
      <c r="J46" s="22" t="s">
        <v>21</v>
      </c>
      <c r="K46" s="14" t="s">
        <v>91</v>
      </c>
      <c r="L46" s="14" t="s">
        <v>44</v>
      </c>
      <c r="M46" s="14" t="s">
        <v>94</v>
      </c>
      <c r="N46" s="14" t="s">
        <v>788</v>
      </c>
      <c r="O46" s="14" t="s">
        <v>141</v>
      </c>
      <c r="P46" s="14" t="s">
        <v>505</v>
      </c>
      <c r="Q46" s="14" t="s">
        <v>1035</v>
      </c>
    </row>
    <row r="47" spans="1:20" ht="43.5">
      <c r="A47" s="14">
        <v>66</v>
      </c>
      <c r="B47" s="22" t="s">
        <v>100</v>
      </c>
      <c r="C47" s="14" t="s">
        <v>18</v>
      </c>
      <c r="D47" s="14" t="s">
        <v>19</v>
      </c>
      <c r="E47" s="22" t="s">
        <v>775</v>
      </c>
      <c r="F47" s="22" t="s">
        <v>21</v>
      </c>
      <c r="G47" s="22" t="s">
        <v>21</v>
      </c>
      <c r="H47" s="22" t="s">
        <v>21</v>
      </c>
      <c r="I47" s="22"/>
      <c r="J47" s="22" t="s">
        <v>21</v>
      </c>
      <c r="K47" s="14" t="s">
        <v>91</v>
      </c>
      <c r="L47" s="14" t="s">
        <v>44</v>
      </c>
      <c r="M47" s="14" t="s">
        <v>329</v>
      </c>
      <c r="N47" s="14" t="s">
        <v>776</v>
      </c>
      <c r="O47" s="14" t="s">
        <v>777</v>
      </c>
      <c r="P47" s="14" t="s">
        <v>505</v>
      </c>
      <c r="Q47" s="14" t="s">
        <v>1035</v>
      </c>
      <c r="R47" s="20"/>
      <c r="S47" s="20"/>
      <c r="T47" s="20"/>
    </row>
    <row r="48" spans="1:20" ht="43.5">
      <c r="A48" s="14">
        <v>101</v>
      </c>
      <c r="B48" s="25" t="s">
        <v>36</v>
      </c>
      <c r="C48" s="14" t="s">
        <v>18</v>
      </c>
      <c r="D48" s="14" t="s">
        <v>73</v>
      </c>
      <c r="E48" s="14" t="s">
        <v>836</v>
      </c>
      <c r="F48" s="14" t="s">
        <v>21</v>
      </c>
      <c r="G48" s="14" t="s">
        <v>21</v>
      </c>
      <c r="H48" s="14"/>
      <c r="I48" s="14"/>
      <c r="J48" s="14"/>
      <c r="K48" s="22" t="s">
        <v>837</v>
      </c>
      <c r="L48" s="14" t="s">
        <v>69</v>
      </c>
      <c r="M48" s="23" t="s">
        <v>94</v>
      </c>
      <c r="N48" s="14" t="s">
        <v>838</v>
      </c>
      <c r="O48" s="14" t="s">
        <v>839</v>
      </c>
      <c r="P48" s="14" t="s">
        <v>331</v>
      </c>
      <c r="Q48" s="14" t="s">
        <v>1035</v>
      </c>
    </row>
    <row r="49" spans="1:20" ht="43.5">
      <c r="A49" s="14">
        <v>102</v>
      </c>
      <c r="B49" s="25" t="s">
        <v>27</v>
      </c>
      <c r="C49" s="14" t="s">
        <v>8</v>
      </c>
      <c r="D49" s="14" t="s">
        <v>73</v>
      </c>
      <c r="E49" s="14" t="s">
        <v>954</v>
      </c>
      <c r="F49" s="14" t="s">
        <v>21</v>
      </c>
      <c r="G49" s="14"/>
      <c r="H49" s="14"/>
      <c r="I49" s="14" t="s">
        <v>21</v>
      </c>
      <c r="J49" s="14"/>
      <c r="K49" s="22" t="s">
        <v>955</v>
      </c>
      <c r="L49" s="14" t="s">
        <v>69</v>
      </c>
      <c r="M49" s="24" t="s">
        <v>329</v>
      </c>
      <c r="N49" s="14" t="s">
        <v>956</v>
      </c>
      <c r="O49" s="14" t="s">
        <v>26</v>
      </c>
      <c r="P49" s="14" t="s">
        <v>331</v>
      </c>
      <c r="Q49" s="14" t="s">
        <v>1035</v>
      </c>
      <c r="R49" s="20"/>
    </row>
    <row r="50" spans="1:20" ht="43.5">
      <c r="A50" s="14">
        <v>106</v>
      </c>
      <c r="B50" s="14" t="s">
        <v>104</v>
      </c>
      <c r="C50" s="14" t="s">
        <v>18</v>
      </c>
      <c r="D50" s="14" t="s">
        <v>73</v>
      </c>
      <c r="E50" s="14" t="s">
        <v>778</v>
      </c>
      <c r="F50" s="14" t="s">
        <v>21</v>
      </c>
      <c r="G50" s="14"/>
      <c r="H50" s="14" t="s">
        <v>21</v>
      </c>
      <c r="I50" s="14"/>
      <c r="J50" s="14" t="s">
        <v>21</v>
      </c>
      <c r="K50" s="14">
        <v>2019</v>
      </c>
      <c r="L50" s="14" t="s">
        <v>69</v>
      </c>
      <c r="M50" s="14" t="s">
        <v>329</v>
      </c>
      <c r="N50" s="14" t="s">
        <v>779</v>
      </c>
      <c r="O50" s="14" t="s">
        <v>777</v>
      </c>
      <c r="P50" s="14" t="s">
        <v>505</v>
      </c>
      <c r="Q50" s="14" t="s">
        <v>1035</v>
      </c>
      <c r="R50" s="20"/>
      <c r="S50" s="20"/>
      <c r="T50" s="20"/>
    </row>
    <row r="51" spans="1:20" ht="29">
      <c r="A51" s="14">
        <v>107</v>
      </c>
      <c r="B51" s="14" t="s">
        <v>104</v>
      </c>
      <c r="C51" s="14" t="s">
        <v>18</v>
      </c>
      <c r="D51" s="14" t="s">
        <v>19</v>
      </c>
      <c r="E51" s="14" t="s">
        <v>840</v>
      </c>
      <c r="F51" s="14"/>
      <c r="G51" s="14" t="s">
        <v>21</v>
      </c>
      <c r="H51" s="14"/>
      <c r="I51" s="14"/>
      <c r="J51" s="14"/>
      <c r="K51" s="14" t="s">
        <v>841</v>
      </c>
      <c r="L51" s="14" t="s">
        <v>23</v>
      </c>
      <c r="M51" s="23" t="s">
        <v>94</v>
      </c>
      <c r="N51" s="14" t="s">
        <v>842</v>
      </c>
      <c r="O51" s="14" t="s">
        <v>839</v>
      </c>
      <c r="P51" s="14" t="s">
        <v>331</v>
      </c>
      <c r="Q51" s="14" t="s">
        <v>1035</v>
      </c>
      <c r="R51" s="20"/>
    </row>
    <row r="52" spans="1:20" ht="58">
      <c r="A52" s="14">
        <v>110</v>
      </c>
      <c r="B52" s="25" t="s">
        <v>27</v>
      </c>
      <c r="C52" s="14" t="s">
        <v>18</v>
      </c>
      <c r="D52" s="14" t="s">
        <v>108</v>
      </c>
      <c r="E52" s="14" t="s">
        <v>109</v>
      </c>
      <c r="F52" s="14" t="s">
        <v>21</v>
      </c>
      <c r="G52" s="14"/>
      <c r="H52" s="14" t="s">
        <v>110</v>
      </c>
      <c r="I52" s="14"/>
      <c r="J52" s="14"/>
      <c r="K52" s="22" t="s">
        <v>111</v>
      </c>
      <c r="L52" s="14" t="s">
        <v>23</v>
      </c>
      <c r="M52" s="23" t="s">
        <v>24</v>
      </c>
      <c r="N52" s="14" t="s">
        <v>112</v>
      </c>
      <c r="O52" s="14" t="s">
        <v>26</v>
      </c>
      <c r="P52" s="14" t="s">
        <v>26</v>
      </c>
      <c r="Q52" s="14" t="s">
        <v>1035</v>
      </c>
      <c r="R52" s="14"/>
      <c r="T52" s="20"/>
    </row>
    <row r="53" spans="1:20" ht="29">
      <c r="A53" s="14">
        <v>111</v>
      </c>
      <c r="B53" s="14" t="s">
        <v>506</v>
      </c>
      <c r="C53" s="14" t="s">
        <v>18</v>
      </c>
      <c r="D53" s="14" t="s">
        <v>539</v>
      </c>
      <c r="E53" s="14" t="s">
        <v>847</v>
      </c>
      <c r="F53" s="14" t="s">
        <v>21</v>
      </c>
      <c r="G53" s="14"/>
      <c r="H53" s="14"/>
      <c r="I53" s="14" t="s">
        <v>21</v>
      </c>
      <c r="J53" s="14"/>
      <c r="K53" s="14" t="s">
        <v>147</v>
      </c>
      <c r="L53" s="14" t="s">
        <v>69</v>
      </c>
      <c r="M53" s="23" t="s">
        <v>94</v>
      </c>
      <c r="N53" s="14" t="s">
        <v>848</v>
      </c>
      <c r="O53" s="14" t="s">
        <v>849</v>
      </c>
      <c r="P53" s="14" t="s">
        <v>331</v>
      </c>
      <c r="Q53" s="14" t="s">
        <v>1035</v>
      </c>
      <c r="R53" s="14"/>
      <c r="S53" s="14"/>
    </row>
    <row r="54" spans="1:20" ht="43.5">
      <c r="A54" s="14">
        <v>113</v>
      </c>
      <c r="B54" s="14" t="s">
        <v>118</v>
      </c>
      <c r="C54" s="14" t="s">
        <v>18</v>
      </c>
      <c r="D54" s="14" t="s">
        <v>539</v>
      </c>
      <c r="E54" s="14" t="s">
        <v>780</v>
      </c>
      <c r="F54" s="14" t="s">
        <v>21</v>
      </c>
      <c r="G54" s="14"/>
      <c r="H54" s="14"/>
      <c r="I54" s="14"/>
      <c r="J54" s="14"/>
      <c r="K54" s="14" t="s">
        <v>781</v>
      </c>
      <c r="L54" s="14" t="s">
        <v>23</v>
      </c>
      <c r="M54" s="14" t="s">
        <v>329</v>
      </c>
      <c r="N54" s="14" t="s">
        <v>782</v>
      </c>
      <c r="O54" s="14" t="s">
        <v>777</v>
      </c>
      <c r="P54" s="14" t="s">
        <v>505</v>
      </c>
      <c r="Q54" s="14" t="s">
        <v>1035</v>
      </c>
      <c r="R54" s="20"/>
      <c r="S54" s="20"/>
      <c r="T54" s="20"/>
    </row>
    <row r="55" spans="1:20" ht="29">
      <c r="A55" s="37">
        <v>115</v>
      </c>
      <c r="B55" s="37" t="s">
        <v>118</v>
      </c>
      <c r="C55" s="37" t="s">
        <v>18</v>
      </c>
      <c r="D55" s="37" t="s">
        <v>539</v>
      </c>
      <c r="E55" s="37" t="s">
        <v>843</v>
      </c>
      <c r="F55" s="37" t="s">
        <v>21</v>
      </c>
      <c r="G55" s="37"/>
      <c r="H55" s="37"/>
      <c r="I55" s="37"/>
      <c r="J55" s="37"/>
      <c r="K55" s="37" t="s">
        <v>792</v>
      </c>
      <c r="L55" s="37" t="s">
        <v>116</v>
      </c>
      <c r="M55" s="50" t="s">
        <v>94</v>
      </c>
      <c r="N55" s="37" t="s">
        <v>788</v>
      </c>
      <c r="O55" s="37" t="s">
        <v>839</v>
      </c>
      <c r="P55" s="37" t="s">
        <v>331</v>
      </c>
      <c r="Q55" s="37" t="s">
        <v>1035</v>
      </c>
      <c r="R55" s="37"/>
    </row>
    <row r="56" spans="1:20" ht="87">
      <c r="A56" s="14">
        <v>117</v>
      </c>
      <c r="B56" s="14" t="s">
        <v>118</v>
      </c>
      <c r="C56" s="14" t="s">
        <v>18</v>
      </c>
      <c r="D56" s="14" t="s">
        <v>127</v>
      </c>
      <c r="E56" s="14" t="s">
        <v>827</v>
      </c>
      <c r="F56" s="14"/>
      <c r="G56" s="14"/>
      <c r="H56" s="14" t="s">
        <v>21</v>
      </c>
      <c r="I56" s="14"/>
      <c r="J56" s="14"/>
      <c r="K56" s="14" t="s">
        <v>80</v>
      </c>
      <c r="L56" s="14" t="s">
        <v>69</v>
      </c>
      <c r="M56" s="23" t="s">
        <v>94</v>
      </c>
      <c r="N56" s="14" t="s">
        <v>828</v>
      </c>
      <c r="O56" s="14" t="s">
        <v>141</v>
      </c>
      <c r="P56" s="14" t="s">
        <v>505</v>
      </c>
      <c r="Q56" s="14" t="s">
        <v>1035</v>
      </c>
    </row>
    <row r="57" spans="1:20" ht="29">
      <c r="A57" s="14">
        <v>118</v>
      </c>
      <c r="B57" s="14" t="s">
        <v>118</v>
      </c>
      <c r="C57" s="14" t="s">
        <v>18</v>
      </c>
      <c r="D57" s="14" t="s">
        <v>73</v>
      </c>
      <c r="E57" s="14" t="s">
        <v>784</v>
      </c>
      <c r="F57" s="14" t="s">
        <v>21</v>
      </c>
      <c r="G57" s="14"/>
      <c r="H57" s="14" t="s">
        <v>21</v>
      </c>
      <c r="I57" s="14"/>
      <c r="J57" s="14"/>
      <c r="K57" s="14">
        <v>2016</v>
      </c>
      <c r="L57" s="14" t="s">
        <v>116</v>
      </c>
      <c r="M57" s="23" t="s">
        <v>329</v>
      </c>
      <c r="N57" s="14" t="s">
        <v>785</v>
      </c>
      <c r="O57" s="14" t="s">
        <v>786</v>
      </c>
      <c r="P57" s="14" t="s">
        <v>505</v>
      </c>
      <c r="Q57" s="14" t="s">
        <v>1035</v>
      </c>
      <c r="R57" s="20"/>
      <c r="S57" s="20"/>
      <c r="T57" s="20"/>
    </row>
    <row r="58" spans="1:20" ht="43.5">
      <c r="A58" s="14">
        <v>119</v>
      </c>
      <c r="B58" s="14" t="s">
        <v>118</v>
      </c>
      <c r="C58" s="14" t="s">
        <v>18</v>
      </c>
      <c r="D58" s="14" t="s">
        <v>523</v>
      </c>
      <c r="E58" s="14" t="s">
        <v>787</v>
      </c>
      <c r="F58" s="14" t="s">
        <v>21</v>
      </c>
      <c r="G58" s="14"/>
      <c r="H58" s="14" t="s">
        <v>21</v>
      </c>
      <c r="I58" s="14"/>
      <c r="J58" s="14"/>
      <c r="K58" s="14" t="s">
        <v>525</v>
      </c>
      <c r="L58" s="14" t="s">
        <v>116</v>
      </c>
      <c r="M58" s="23" t="s">
        <v>329</v>
      </c>
      <c r="N58" s="14" t="s">
        <v>788</v>
      </c>
      <c r="O58" s="14" t="s">
        <v>786</v>
      </c>
      <c r="P58" s="14" t="s">
        <v>505</v>
      </c>
      <c r="Q58" s="14" t="s">
        <v>1035</v>
      </c>
      <c r="R58" s="20"/>
      <c r="S58" s="20"/>
      <c r="T58" s="20"/>
    </row>
    <row r="59" spans="1:20" ht="72.5">
      <c r="A59" s="14">
        <v>120</v>
      </c>
      <c r="B59" s="14"/>
      <c r="C59" s="14" t="s">
        <v>18</v>
      </c>
      <c r="D59" s="14" t="s">
        <v>523</v>
      </c>
      <c r="E59" s="14" t="s">
        <v>796</v>
      </c>
      <c r="F59" s="14" t="s">
        <v>21</v>
      </c>
      <c r="G59" s="14"/>
      <c r="H59" s="14" t="s">
        <v>21</v>
      </c>
      <c r="I59" s="14"/>
      <c r="J59" s="14"/>
      <c r="K59" s="44" t="s">
        <v>797</v>
      </c>
      <c r="L59" s="14" t="s">
        <v>116</v>
      </c>
      <c r="M59" s="23" t="s">
        <v>94</v>
      </c>
      <c r="N59" s="14" t="s">
        <v>798</v>
      </c>
      <c r="O59" s="14" t="s">
        <v>136</v>
      </c>
      <c r="P59" s="14" t="s">
        <v>505</v>
      </c>
      <c r="Q59" s="14" t="s">
        <v>1035</v>
      </c>
      <c r="R59" s="20"/>
      <c r="S59" s="20"/>
      <c r="T59" s="20"/>
    </row>
    <row r="60" spans="1:20" ht="43.5">
      <c r="A60" s="14">
        <v>121</v>
      </c>
      <c r="B60" s="14" t="s">
        <v>118</v>
      </c>
      <c r="C60" s="14" t="s">
        <v>18</v>
      </c>
      <c r="D60" s="14" t="s">
        <v>19</v>
      </c>
      <c r="E60" s="14" t="s">
        <v>799</v>
      </c>
      <c r="F60" s="14" t="s">
        <v>21</v>
      </c>
      <c r="G60" s="14" t="s">
        <v>21</v>
      </c>
      <c r="H60" s="14" t="s">
        <v>21</v>
      </c>
      <c r="I60" s="14"/>
      <c r="J60" s="14"/>
      <c r="K60" s="14" t="s">
        <v>525</v>
      </c>
      <c r="L60" s="14" t="s">
        <v>116</v>
      </c>
      <c r="M60" s="23" t="s">
        <v>94</v>
      </c>
      <c r="N60" s="14" t="s">
        <v>788</v>
      </c>
      <c r="O60" s="14" t="s">
        <v>136</v>
      </c>
      <c r="P60" s="14" t="s">
        <v>505</v>
      </c>
      <c r="Q60" s="14" t="s">
        <v>1035</v>
      </c>
      <c r="R60" s="20"/>
      <c r="S60" s="20"/>
      <c r="T60" s="20"/>
    </row>
    <row r="61" spans="1:20" ht="29">
      <c r="A61" s="14">
        <v>122</v>
      </c>
      <c r="B61" s="14" t="s">
        <v>118</v>
      </c>
      <c r="C61" s="14" t="s">
        <v>18</v>
      </c>
      <c r="D61" s="14" t="s">
        <v>523</v>
      </c>
      <c r="E61" s="14" t="s">
        <v>783</v>
      </c>
      <c r="F61" s="14" t="s">
        <v>21</v>
      </c>
      <c r="G61" s="14"/>
      <c r="H61" s="14"/>
      <c r="I61" s="14"/>
      <c r="J61" s="14"/>
      <c r="K61" s="14" t="s">
        <v>80</v>
      </c>
      <c r="L61" s="14" t="s">
        <v>116</v>
      </c>
      <c r="M61" s="14" t="s">
        <v>329</v>
      </c>
      <c r="N61" s="14" t="s">
        <v>782</v>
      </c>
      <c r="O61" s="14" t="s">
        <v>777</v>
      </c>
      <c r="P61" s="14" t="s">
        <v>505</v>
      </c>
      <c r="Q61" s="14" t="s">
        <v>1035</v>
      </c>
      <c r="R61" s="20"/>
      <c r="S61" s="20"/>
      <c r="T61" s="20"/>
    </row>
    <row r="62" spans="1:20" ht="29">
      <c r="A62" s="14">
        <v>124</v>
      </c>
      <c r="B62" s="14" t="s">
        <v>118</v>
      </c>
      <c r="C62" s="14" t="s">
        <v>18</v>
      </c>
      <c r="D62" s="14" t="s">
        <v>829</v>
      </c>
      <c r="E62" s="14" t="s">
        <v>830</v>
      </c>
      <c r="F62" s="14"/>
      <c r="G62" s="14" t="s">
        <v>21</v>
      </c>
      <c r="H62" s="14"/>
      <c r="I62" s="14"/>
      <c r="J62" s="14"/>
      <c r="K62" s="14" t="s">
        <v>80</v>
      </c>
      <c r="L62" s="14" t="s">
        <v>116</v>
      </c>
      <c r="M62" s="23" t="s">
        <v>45</v>
      </c>
      <c r="N62" s="14" t="s">
        <v>831</v>
      </c>
      <c r="O62" s="14" t="s">
        <v>141</v>
      </c>
      <c r="P62" s="14" t="s">
        <v>505</v>
      </c>
      <c r="Q62" s="14" t="s">
        <v>1035</v>
      </c>
    </row>
    <row r="63" spans="1:20" ht="29">
      <c r="A63" s="14">
        <v>125</v>
      </c>
      <c r="B63" s="14" t="s">
        <v>118</v>
      </c>
      <c r="C63" s="14" t="s">
        <v>18</v>
      </c>
      <c r="D63" s="14" t="s">
        <v>127</v>
      </c>
      <c r="E63" s="14" t="s">
        <v>128</v>
      </c>
      <c r="F63" s="14"/>
      <c r="G63" s="14" t="s">
        <v>21</v>
      </c>
      <c r="H63" s="14"/>
      <c r="I63" s="14"/>
      <c r="J63" s="14"/>
      <c r="K63" s="14" t="s">
        <v>80</v>
      </c>
      <c r="L63" s="14" t="s">
        <v>116</v>
      </c>
      <c r="M63" s="23" t="s">
        <v>45</v>
      </c>
      <c r="N63" s="14" t="s">
        <v>831</v>
      </c>
      <c r="O63" s="14" t="s">
        <v>141</v>
      </c>
      <c r="P63" s="14" t="s">
        <v>505</v>
      </c>
      <c r="Q63" s="14" t="s">
        <v>1035</v>
      </c>
    </row>
    <row r="64" spans="1:20" ht="29">
      <c r="A64" s="14">
        <v>126</v>
      </c>
      <c r="B64" s="14" t="s">
        <v>118</v>
      </c>
      <c r="C64" s="14" t="s">
        <v>18</v>
      </c>
      <c r="D64" s="14" t="s">
        <v>19</v>
      </c>
      <c r="E64" s="14" t="s">
        <v>800</v>
      </c>
      <c r="F64" s="14" t="s">
        <v>21</v>
      </c>
      <c r="G64" s="14" t="s">
        <v>21</v>
      </c>
      <c r="H64" s="14" t="s">
        <v>21</v>
      </c>
      <c r="I64" s="14" t="s">
        <v>21</v>
      </c>
      <c r="J64" s="14" t="s">
        <v>21</v>
      </c>
      <c r="K64" s="14" t="s">
        <v>801</v>
      </c>
      <c r="L64" s="14" t="s">
        <v>69</v>
      </c>
      <c r="M64" s="23" t="s">
        <v>94</v>
      </c>
      <c r="N64" s="22" t="s">
        <v>802</v>
      </c>
      <c r="O64" s="14" t="s">
        <v>136</v>
      </c>
      <c r="P64" s="14" t="s">
        <v>505</v>
      </c>
      <c r="Q64" s="14" t="s">
        <v>1035</v>
      </c>
      <c r="R64" s="20"/>
      <c r="S64" s="20"/>
      <c r="T64" s="20"/>
    </row>
    <row r="65" spans="1:20" ht="29">
      <c r="A65" s="14">
        <v>127</v>
      </c>
      <c r="B65" s="14" t="s">
        <v>118</v>
      </c>
      <c r="C65" s="14" t="s">
        <v>18</v>
      </c>
      <c r="D65" s="14" t="s">
        <v>19</v>
      </c>
      <c r="E65" s="14" t="s">
        <v>789</v>
      </c>
      <c r="F65" s="14" t="s">
        <v>21</v>
      </c>
      <c r="G65" s="14"/>
      <c r="H65" s="14" t="s">
        <v>21</v>
      </c>
      <c r="I65" s="14"/>
      <c r="J65" s="14"/>
      <c r="K65" s="14" t="s">
        <v>790</v>
      </c>
      <c r="L65" s="14" t="s">
        <v>116</v>
      </c>
      <c r="M65" s="23" t="s">
        <v>329</v>
      </c>
      <c r="N65" s="14" t="s">
        <v>788</v>
      </c>
      <c r="O65" s="14" t="s">
        <v>786</v>
      </c>
      <c r="P65" s="14" t="s">
        <v>505</v>
      </c>
      <c r="Q65" s="14" t="s">
        <v>1035</v>
      </c>
      <c r="R65" s="20"/>
      <c r="S65" s="20"/>
      <c r="T65" s="20"/>
    </row>
    <row r="66" spans="1:20" ht="43.5">
      <c r="A66" s="14">
        <f>ROW(Resolved!A128)</f>
        <v>128</v>
      </c>
      <c r="B66" s="25" t="s">
        <v>27</v>
      </c>
      <c r="C66" s="14" t="s">
        <v>18</v>
      </c>
      <c r="D66" s="14" t="s">
        <v>42</v>
      </c>
      <c r="E66" s="14" t="s">
        <v>509</v>
      </c>
      <c r="F66" s="14" t="s">
        <v>21</v>
      </c>
      <c r="G66" s="14" t="s">
        <v>21</v>
      </c>
      <c r="H66" s="14" t="s">
        <v>21</v>
      </c>
      <c r="I66" s="14"/>
      <c r="J66" s="14"/>
      <c r="K66" s="22" t="s">
        <v>510</v>
      </c>
      <c r="L66" s="14" t="s">
        <v>23</v>
      </c>
      <c r="M66" s="23" t="s">
        <v>329</v>
      </c>
      <c r="N66" s="14" t="s">
        <v>511</v>
      </c>
      <c r="O66" s="44" t="s">
        <v>100</v>
      </c>
      <c r="P66" s="14" t="s">
        <v>505</v>
      </c>
      <c r="Q66" s="14" t="s">
        <v>1035</v>
      </c>
    </row>
    <row r="67" spans="1:20" ht="58">
      <c r="A67" s="14">
        <v>128</v>
      </c>
      <c r="B67" s="14" t="s">
        <v>118</v>
      </c>
      <c r="C67" s="14" t="s">
        <v>18</v>
      </c>
      <c r="D67" s="14" t="s">
        <v>123</v>
      </c>
      <c r="E67" s="14" t="s">
        <v>124</v>
      </c>
      <c r="F67" s="14" t="s">
        <v>21</v>
      </c>
      <c r="G67" s="14"/>
      <c r="H67" s="14"/>
      <c r="I67" s="14"/>
      <c r="J67" s="14"/>
      <c r="K67" s="14" t="s">
        <v>125</v>
      </c>
      <c r="L67" s="14" t="s">
        <v>23</v>
      </c>
      <c r="M67" s="23" t="s">
        <v>24</v>
      </c>
      <c r="N67" s="14" t="s">
        <v>126</v>
      </c>
      <c r="O67" s="14" t="s">
        <v>26</v>
      </c>
      <c r="P67" s="14" t="s">
        <v>26</v>
      </c>
      <c r="Q67" s="14" t="s">
        <v>1035</v>
      </c>
      <c r="R67" s="20"/>
      <c r="S67" s="20"/>
    </row>
    <row r="68" spans="1:20" ht="29">
      <c r="A68" s="14">
        <v>129</v>
      </c>
      <c r="B68" s="14" t="s">
        <v>118</v>
      </c>
      <c r="C68" s="14" t="s">
        <v>18</v>
      </c>
      <c r="D68" s="14" t="s">
        <v>19</v>
      </c>
      <c r="E68" s="14" t="s">
        <v>852</v>
      </c>
      <c r="F68" s="14" t="s">
        <v>21</v>
      </c>
      <c r="G68" s="14"/>
      <c r="H68" s="14" t="s">
        <v>21</v>
      </c>
      <c r="I68" s="14"/>
      <c r="J68" s="14"/>
      <c r="K68" s="14" t="s">
        <v>792</v>
      </c>
      <c r="L68" s="14" t="s">
        <v>116</v>
      </c>
      <c r="M68" s="23" t="s">
        <v>94</v>
      </c>
      <c r="N68" s="14" t="s">
        <v>788</v>
      </c>
      <c r="O68" s="20" t="s">
        <v>853</v>
      </c>
      <c r="P68" s="14" t="s">
        <v>48</v>
      </c>
      <c r="Q68" s="14" t="s">
        <v>1035</v>
      </c>
    </row>
    <row r="69" spans="1:20" ht="43.5">
      <c r="A69" s="14">
        <v>130</v>
      </c>
      <c r="B69" s="14" t="s">
        <v>118</v>
      </c>
      <c r="C69" s="14" t="s">
        <v>18</v>
      </c>
      <c r="D69" s="14" t="s">
        <v>127</v>
      </c>
      <c r="E69" s="14" t="s">
        <v>844</v>
      </c>
      <c r="F69" s="14"/>
      <c r="G69" s="14"/>
      <c r="H69" s="14" t="s">
        <v>21</v>
      </c>
      <c r="I69" s="14"/>
      <c r="J69" s="14"/>
      <c r="K69" s="14" t="s">
        <v>80</v>
      </c>
      <c r="L69" s="14" t="s">
        <v>116</v>
      </c>
      <c r="M69" s="23" t="s">
        <v>94</v>
      </c>
      <c r="N69" s="14" t="s">
        <v>785</v>
      </c>
      <c r="O69" s="14" t="s">
        <v>839</v>
      </c>
      <c r="P69" s="14" t="s">
        <v>331</v>
      </c>
      <c r="Q69" s="14" t="s">
        <v>1035</v>
      </c>
      <c r="R69" s="20"/>
    </row>
    <row r="70" spans="1:20" ht="72.5">
      <c r="A70" s="14">
        <v>131</v>
      </c>
      <c r="B70" s="14" t="s">
        <v>118</v>
      </c>
      <c r="C70" s="14" t="s">
        <v>18</v>
      </c>
      <c r="D70" s="14" t="s">
        <v>19</v>
      </c>
      <c r="E70" s="14" t="s">
        <v>877</v>
      </c>
      <c r="F70" s="14" t="s">
        <v>21</v>
      </c>
      <c r="G70" s="14" t="s">
        <v>21</v>
      </c>
      <c r="H70" s="14" t="s">
        <v>21</v>
      </c>
      <c r="I70" s="14"/>
      <c r="J70" s="14"/>
      <c r="K70" s="14" t="s">
        <v>80</v>
      </c>
      <c r="L70" s="14" t="s">
        <v>69</v>
      </c>
      <c r="M70" s="23" t="s">
        <v>329</v>
      </c>
      <c r="N70" s="14" t="s">
        <v>1055</v>
      </c>
      <c r="O70" s="25" t="s">
        <v>878</v>
      </c>
      <c r="P70" s="14" t="s">
        <v>331</v>
      </c>
      <c r="Q70" s="14" t="s">
        <v>1035</v>
      </c>
      <c r="R70" s="20"/>
      <c r="S70" s="20"/>
      <c r="T70" s="20"/>
    </row>
    <row r="71" spans="1:20" ht="29">
      <c r="A71" s="14">
        <v>132</v>
      </c>
      <c r="B71" s="14" t="s">
        <v>118</v>
      </c>
      <c r="C71" s="14" t="s">
        <v>18</v>
      </c>
      <c r="D71" s="14" t="s">
        <v>862</v>
      </c>
      <c r="E71" s="14" t="s">
        <v>863</v>
      </c>
      <c r="F71" s="14"/>
      <c r="G71" s="14" t="s">
        <v>21</v>
      </c>
      <c r="H71" s="14"/>
      <c r="I71" s="14"/>
      <c r="J71" s="14"/>
      <c r="K71" s="14" t="s">
        <v>792</v>
      </c>
      <c r="L71" s="14" t="s">
        <v>116</v>
      </c>
      <c r="M71" s="23" t="s">
        <v>45</v>
      </c>
      <c r="N71" s="14" t="s">
        <v>864</v>
      </c>
      <c r="O71" s="14" t="s">
        <v>865</v>
      </c>
      <c r="P71" s="14" t="s">
        <v>331</v>
      </c>
      <c r="Q71" s="14" t="s">
        <v>1035</v>
      </c>
    </row>
    <row r="72" spans="1:20" ht="43.5">
      <c r="A72" s="14">
        <v>134</v>
      </c>
      <c r="B72" s="14" t="s">
        <v>118</v>
      </c>
      <c r="C72" s="14" t="s">
        <v>18</v>
      </c>
      <c r="D72" s="14" t="s">
        <v>523</v>
      </c>
      <c r="E72" s="14" t="s">
        <v>791</v>
      </c>
      <c r="F72" s="14" t="s">
        <v>21</v>
      </c>
      <c r="G72" s="14"/>
      <c r="H72" s="14"/>
      <c r="I72" s="14" t="s">
        <v>21</v>
      </c>
      <c r="J72" s="14"/>
      <c r="K72" s="14" t="s">
        <v>792</v>
      </c>
      <c r="L72" s="14" t="s">
        <v>116</v>
      </c>
      <c r="M72" s="23" t="s">
        <v>94</v>
      </c>
      <c r="N72" s="14" t="s">
        <v>793</v>
      </c>
      <c r="O72" s="14" t="s">
        <v>132</v>
      </c>
      <c r="P72" s="14" t="s">
        <v>331</v>
      </c>
      <c r="Q72" s="14" t="s">
        <v>1035</v>
      </c>
      <c r="R72" s="20"/>
      <c r="S72" s="20"/>
      <c r="T72" s="20"/>
    </row>
    <row r="73" spans="1:20" ht="29">
      <c r="A73" s="14">
        <v>135</v>
      </c>
      <c r="B73" s="14" t="s">
        <v>118</v>
      </c>
      <c r="C73" s="14" t="s">
        <v>18</v>
      </c>
      <c r="D73" s="14" t="s">
        <v>37</v>
      </c>
      <c r="E73" s="14" t="s">
        <v>803</v>
      </c>
      <c r="F73" s="14"/>
      <c r="G73" s="14" t="s">
        <v>21</v>
      </c>
      <c r="H73" s="14"/>
      <c r="I73" s="14"/>
      <c r="J73" s="14"/>
      <c r="K73" s="14" t="s">
        <v>80</v>
      </c>
      <c r="L73" s="14" t="s">
        <v>44</v>
      </c>
      <c r="M73" s="23" t="s">
        <v>94</v>
      </c>
      <c r="N73" s="14" t="s">
        <v>804</v>
      </c>
      <c r="O73" s="14" t="s">
        <v>805</v>
      </c>
      <c r="P73" s="14" t="s">
        <v>505</v>
      </c>
      <c r="Q73" s="14" t="s">
        <v>1035</v>
      </c>
      <c r="R73" s="20"/>
      <c r="S73" s="20"/>
      <c r="T73" s="20"/>
    </row>
    <row r="74" spans="1:20" ht="29">
      <c r="A74" s="14">
        <v>136</v>
      </c>
      <c r="B74" s="14" t="s">
        <v>118</v>
      </c>
      <c r="C74" s="14" t="s">
        <v>18</v>
      </c>
      <c r="D74" s="14" t="s">
        <v>37</v>
      </c>
      <c r="E74" s="14" t="s">
        <v>139</v>
      </c>
      <c r="F74" s="14"/>
      <c r="G74" s="14" t="s">
        <v>21</v>
      </c>
      <c r="H74" s="14"/>
      <c r="I74" s="14"/>
      <c r="J74" s="14"/>
      <c r="K74" s="14">
        <v>2019</v>
      </c>
      <c r="L74" s="14" t="s">
        <v>44</v>
      </c>
      <c r="M74" s="23" t="s">
        <v>94</v>
      </c>
      <c r="N74" s="14" t="s">
        <v>788</v>
      </c>
      <c r="O74" s="14" t="s">
        <v>805</v>
      </c>
      <c r="P74" s="14" t="s">
        <v>505</v>
      </c>
      <c r="Q74" s="14" t="s">
        <v>1035</v>
      </c>
    </row>
    <row r="75" spans="1:20" ht="29">
      <c r="A75" s="14">
        <v>137</v>
      </c>
      <c r="B75" s="14" t="s">
        <v>118</v>
      </c>
      <c r="C75" s="14" t="s">
        <v>18</v>
      </c>
      <c r="D75" s="14" t="s">
        <v>127</v>
      </c>
      <c r="E75" s="14" t="s">
        <v>794</v>
      </c>
      <c r="F75" s="14"/>
      <c r="G75" s="14"/>
      <c r="H75" s="14" t="s">
        <v>21</v>
      </c>
      <c r="I75" s="14"/>
      <c r="J75" s="14"/>
      <c r="K75" s="14" t="s">
        <v>80</v>
      </c>
      <c r="L75" s="14" t="s">
        <v>44</v>
      </c>
      <c r="M75" s="23" t="s">
        <v>94</v>
      </c>
      <c r="N75" s="14" t="s">
        <v>788</v>
      </c>
      <c r="O75" s="14" t="s">
        <v>132</v>
      </c>
      <c r="P75" s="14" t="s">
        <v>331</v>
      </c>
      <c r="Q75" s="14" t="s">
        <v>1035</v>
      </c>
      <c r="R75" s="20"/>
      <c r="S75" s="20"/>
      <c r="T75" s="20"/>
    </row>
    <row r="76" spans="1:20" ht="29">
      <c r="A76" s="14">
        <v>139</v>
      </c>
      <c r="B76" s="14" t="s">
        <v>118</v>
      </c>
      <c r="C76" s="14" t="s">
        <v>18</v>
      </c>
      <c r="D76" s="14" t="s">
        <v>523</v>
      </c>
      <c r="E76" s="14" t="s">
        <v>795</v>
      </c>
      <c r="F76" s="14" t="s">
        <v>21</v>
      </c>
      <c r="G76" s="14"/>
      <c r="H76" s="14"/>
      <c r="I76" s="14"/>
      <c r="J76" s="14"/>
      <c r="K76" s="14" t="s">
        <v>80</v>
      </c>
      <c r="L76" s="14" t="s">
        <v>116</v>
      </c>
      <c r="M76" s="23" t="s">
        <v>94</v>
      </c>
      <c r="N76" s="14" t="s">
        <v>782</v>
      </c>
      <c r="O76" s="14" t="s">
        <v>132</v>
      </c>
      <c r="P76" s="14" t="s">
        <v>331</v>
      </c>
      <c r="Q76" s="14" t="s">
        <v>1035</v>
      </c>
      <c r="R76" s="20"/>
      <c r="S76" s="20"/>
      <c r="T76" s="20"/>
    </row>
    <row r="77" spans="1:20" ht="43.5">
      <c r="A77" s="14">
        <v>140</v>
      </c>
      <c r="B77" s="14" t="s">
        <v>118</v>
      </c>
      <c r="C77" s="14" t="s">
        <v>18</v>
      </c>
      <c r="D77" s="14" t="s">
        <v>812</v>
      </c>
      <c r="E77" s="14" t="s">
        <v>813</v>
      </c>
      <c r="F77" s="14"/>
      <c r="G77" s="14"/>
      <c r="H77" s="14" t="s">
        <v>21</v>
      </c>
      <c r="I77" s="14"/>
      <c r="J77" s="14"/>
      <c r="K77" s="14" t="s">
        <v>80</v>
      </c>
      <c r="L77" s="14" t="s">
        <v>116</v>
      </c>
      <c r="M77" s="23" t="s">
        <v>94</v>
      </c>
      <c r="N77" s="14" t="s">
        <v>782</v>
      </c>
      <c r="O77" s="14" t="s">
        <v>810</v>
      </c>
      <c r="P77" s="14" t="s">
        <v>505</v>
      </c>
      <c r="Q77" s="14" t="s">
        <v>1035</v>
      </c>
      <c r="R77" s="20"/>
      <c r="S77" s="20"/>
      <c r="T77" s="20"/>
    </row>
    <row r="78" spans="1:20" ht="58">
      <c r="A78" s="14">
        <v>141</v>
      </c>
      <c r="B78" s="14" t="s">
        <v>118</v>
      </c>
      <c r="C78" s="14" t="s">
        <v>18</v>
      </c>
      <c r="D78" s="14" t="s">
        <v>19</v>
      </c>
      <c r="E78" s="14" t="s">
        <v>767</v>
      </c>
      <c r="F78" s="14" t="s">
        <v>21</v>
      </c>
      <c r="G78" s="14" t="s">
        <v>21</v>
      </c>
      <c r="H78" s="14" t="s">
        <v>21</v>
      </c>
      <c r="I78" s="14" t="s">
        <v>21</v>
      </c>
      <c r="J78" s="14" t="s">
        <v>21</v>
      </c>
      <c r="K78" s="14" t="s">
        <v>80</v>
      </c>
      <c r="L78" s="14" t="s">
        <v>69</v>
      </c>
      <c r="M78" s="23" t="s">
        <v>329</v>
      </c>
      <c r="N78" s="14" t="s">
        <v>768</v>
      </c>
      <c r="O78" s="14" t="s">
        <v>763</v>
      </c>
      <c r="P78" s="14" t="s">
        <v>505</v>
      </c>
      <c r="Q78" s="14" t="s">
        <v>1035</v>
      </c>
    </row>
    <row r="79" spans="1:20" ht="29">
      <c r="A79" s="14">
        <v>142</v>
      </c>
      <c r="B79" s="14" t="s">
        <v>118</v>
      </c>
      <c r="C79" s="14" t="s">
        <v>18</v>
      </c>
      <c r="D79" s="14" t="s">
        <v>37</v>
      </c>
      <c r="E79" s="14" t="s">
        <v>832</v>
      </c>
      <c r="F79" s="14"/>
      <c r="G79" s="14" t="s">
        <v>21</v>
      </c>
      <c r="H79" s="14"/>
      <c r="I79" s="14"/>
      <c r="J79" s="14"/>
      <c r="K79" s="14" t="s">
        <v>80</v>
      </c>
      <c r="L79" s="14" t="s">
        <v>116</v>
      </c>
      <c r="M79" s="23" t="s">
        <v>45</v>
      </c>
      <c r="N79" s="14" t="s">
        <v>788</v>
      </c>
      <c r="O79" s="14" t="s">
        <v>141</v>
      </c>
      <c r="P79" s="14" t="s">
        <v>505</v>
      </c>
      <c r="Q79" s="14" t="s">
        <v>1035</v>
      </c>
    </row>
    <row r="80" spans="1:20" ht="29">
      <c r="A80" s="14">
        <v>143</v>
      </c>
      <c r="B80" s="14" t="s">
        <v>118</v>
      </c>
      <c r="C80" s="14" t="s">
        <v>18</v>
      </c>
      <c r="D80" s="14" t="s">
        <v>98</v>
      </c>
      <c r="E80" s="22" t="s">
        <v>769</v>
      </c>
      <c r="F80" s="14"/>
      <c r="G80" s="14"/>
      <c r="H80" s="14" t="s">
        <v>21</v>
      </c>
      <c r="I80" s="14"/>
      <c r="J80" s="14"/>
      <c r="K80" s="14" t="s">
        <v>80</v>
      </c>
      <c r="L80" s="14" t="s">
        <v>69</v>
      </c>
      <c r="M80" s="14" t="s">
        <v>329</v>
      </c>
      <c r="N80" s="14" t="s">
        <v>770</v>
      </c>
      <c r="O80" s="14" t="s">
        <v>763</v>
      </c>
      <c r="P80" s="14" t="s">
        <v>505</v>
      </c>
      <c r="Q80" s="14" t="s">
        <v>1035</v>
      </c>
    </row>
    <row r="81" spans="1:20" ht="29">
      <c r="A81" s="14">
        <v>144</v>
      </c>
      <c r="B81" s="14" t="s">
        <v>118</v>
      </c>
      <c r="C81" s="14" t="s">
        <v>18</v>
      </c>
      <c r="D81" s="14" t="s">
        <v>127</v>
      </c>
      <c r="E81" s="22" t="s">
        <v>771</v>
      </c>
      <c r="F81" s="22"/>
      <c r="G81" s="22"/>
      <c r="H81" s="22" t="s">
        <v>21</v>
      </c>
      <c r="I81" s="22"/>
      <c r="J81" s="22"/>
      <c r="K81" s="14" t="s">
        <v>772</v>
      </c>
      <c r="L81" s="14" t="s">
        <v>69</v>
      </c>
      <c r="M81" s="14" t="s">
        <v>329</v>
      </c>
      <c r="N81" s="14" t="s">
        <v>773</v>
      </c>
      <c r="O81" s="14" t="s">
        <v>763</v>
      </c>
      <c r="P81" s="14" t="s">
        <v>505</v>
      </c>
      <c r="Q81" s="14" t="s">
        <v>1035</v>
      </c>
    </row>
    <row r="82" spans="1:20" ht="43.5">
      <c r="A82" s="14">
        <v>145</v>
      </c>
      <c r="B82" s="14" t="s">
        <v>118</v>
      </c>
      <c r="C82" s="14" t="s">
        <v>31</v>
      </c>
      <c r="D82" s="14" t="s">
        <v>98</v>
      </c>
      <c r="E82" s="22" t="s">
        <v>774</v>
      </c>
      <c r="F82" s="22"/>
      <c r="G82" s="22"/>
      <c r="H82" s="22" t="s">
        <v>21</v>
      </c>
      <c r="I82" s="22"/>
      <c r="J82" s="22"/>
      <c r="K82" s="14" t="s">
        <v>772</v>
      </c>
      <c r="L82" s="14" t="s">
        <v>69</v>
      </c>
      <c r="M82" s="14" t="s">
        <v>329</v>
      </c>
      <c r="N82" s="14" t="s">
        <v>770</v>
      </c>
      <c r="O82" s="14" t="s">
        <v>763</v>
      </c>
      <c r="P82" s="14" t="s">
        <v>505</v>
      </c>
      <c r="Q82" s="14" t="s">
        <v>1035</v>
      </c>
    </row>
    <row r="83" spans="1:20" ht="29">
      <c r="A83" s="14">
        <v>146</v>
      </c>
      <c r="B83" s="14" t="s">
        <v>118</v>
      </c>
      <c r="C83" s="14" t="s">
        <v>31</v>
      </c>
      <c r="D83" s="14" t="s">
        <v>98</v>
      </c>
      <c r="E83" s="22" t="s">
        <v>850</v>
      </c>
      <c r="F83" s="22"/>
      <c r="G83" s="22"/>
      <c r="H83" s="22"/>
      <c r="I83" s="22"/>
      <c r="J83" s="22" t="s">
        <v>21</v>
      </c>
      <c r="K83" s="14">
        <v>2016</v>
      </c>
      <c r="L83" s="14" t="s">
        <v>69</v>
      </c>
      <c r="M83" s="14" t="s">
        <v>45</v>
      </c>
      <c r="N83" s="14" t="s">
        <v>851</v>
      </c>
      <c r="O83" s="14" t="s">
        <v>107</v>
      </c>
      <c r="P83" s="14" t="s">
        <v>331</v>
      </c>
      <c r="Q83" s="14" t="s">
        <v>1035</v>
      </c>
      <c r="R83" s="20"/>
      <c r="S83" s="20"/>
      <c r="T83" s="20"/>
    </row>
    <row r="84" spans="1:20" ht="43.5">
      <c r="A84" s="14">
        <v>148</v>
      </c>
      <c r="B84" s="14" t="s">
        <v>763</v>
      </c>
      <c r="C84" s="14" t="s">
        <v>18</v>
      </c>
      <c r="D84" s="14" t="s">
        <v>73</v>
      </c>
      <c r="E84" s="14" t="s">
        <v>833</v>
      </c>
      <c r="F84" s="14" t="s">
        <v>21</v>
      </c>
      <c r="G84" s="14"/>
      <c r="H84" s="14" t="s">
        <v>21</v>
      </c>
      <c r="I84" s="14"/>
      <c r="J84" s="14"/>
      <c r="K84" s="14"/>
      <c r="L84" s="14" t="s">
        <v>116</v>
      </c>
      <c r="M84" s="23" t="s">
        <v>94</v>
      </c>
      <c r="N84" s="14" t="s">
        <v>788</v>
      </c>
      <c r="O84" s="14" t="s">
        <v>141</v>
      </c>
      <c r="P84" s="14" t="s">
        <v>505</v>
      </c>
      <c r="Q84" s="14" t="s">
        <v>1035</v>
      </c>
    </row>
    <row r="85" spans="1:20" ht="43.5">
      <c r="A85" s="14">
        <v>149</v>
      </c>
      <c r="B85" s="14" t="s">
        <v>777</v>
      </c>
      <c r="C85" s="14" t="s">
        <v>18</v>
      </c>
      <c r="D85" s="14" t="s">
        <v>539</v>
      </c>
      <c r="E85" s="14" t="s">
        <v>806</v>
      </c>
      <c r="F85" s="14" t="s">
        <v>21</v>
      </c>
      <c r="G85" s="14"/>
      <c r="H85" s="14"/>
      <c r="I85" s="14"/>
      <c r="J85" s="14"/>
      <c r="K85" s="14"/>
      <c r="L85" s="14" t="s">
        <v>116</v>
      </c>
      <c r="M85" s="14" t="s">
        <v>94</v>
      </c>
      <c r="N85" s="14" t="s">
        <v>807</v>
      </c>
      <c r="O85" s="14" t="s">
        <v>805</v>
      </c>
      <c r="P85" s="14" t="s">
        <v>505</v>
      </c>
      <c r="Q85" s="14" t="s">
        <v>1035</v>
      </c>
      <c r="R85" s="20"/>
      <c r="S85" s="20"/>
      <c r="T85" s="20"/>
    </row>
    <row r="86" spans="1:20" ht="58">
      <c r="A86" s="14">
        <v>150</v>
      </c>
      <c r="B86" s="14" t="s">
        <v>777</v>
      </c>
      <c r="C86" s="14" t="s">
        <v>31</v>
      </c>
      <c r="D86" s="14" t="s">
        <v>127</v>
      </c>
      <c r="E86" s="14" t="s">
        <v>854</v>
      </c>
      <c r="F86" s="14"/>
      <c r="G86" s="14" t="s">
        <v>21</v>
      </c>
      <c r="H86" s="14"/>
      <c r="I86" s="14"/>
      <c r="J86" s="14"/>
      <c r="K86" s="14" t="s">
        <v>772</v>
      </c>
      <c r="L86" s="14" t="s">
        <v>44</v>
      </c>
      <c r="M86" s="14" t="s">
        <v>45</v>
      </c>
      <c r="N86" s="14" t="s">
        <v>138</v>
      </c>
      <c r="O86" s="14" t="s">
        <v>107</v>
      </c>
      <c r="P86" s="14" t="s">
        <v>48</v>
      </c>
      <c r="Q86" s="14" t="s">
        <v>1035</v>
      </c>
      <c r="R86" s="14"/>
      <c r="S86" s="20"/>
      <c r="T86" s="20"/>
    </row>
    <row r="87" spans="1:20" ht="43.5">
      <c r="A87" s="14">
        <v>151</v>
      </c>
      <c r="B87" s="14" t="s">
        <v>786</v>
      </c>
      <c r="C87" s="14" t="s">
        <v>31</v>
      </c>
      <c r="D87" s="14" t="s">
        <v>821</v>
      </c>
      <c r="E87" s="14" t="s">
        <v>822</v>
      </c>
      <c r="F87" s="53"/>
      <c r="G87" s="14" t="s">
        <v>21</v>
      </c>
      <c r="H87" s="14"/>
      <c r="I87" s="14"/>
      <c r="J87" s="53"/>
      <c r="K87" s="14">
        <v>2016</v>
      </c>
      <c r="L87" s="14" t="s">
        <v>69</v>
      </c>
      <c r="M87" s="23" t="s">
        <v>24</v>
      </c>
      <c r="N87" s="14" t="s">
        <v>823</v>
      </c>
      <c r="O87" s="14" t="s">
        <v>26</v>
      </c>
      <c r="P87" s="14" t="s">
        <v>505</v>
      </c>
      <c r="Q87" s="14" t="s">
        <v>1035</v>
      </c>
      <c r="R87" s="20"/>
      <c r="S87" s="20"/>
      <c r="T87" s="20"/>
    </row>
    <row r="88" spans="1:20" ht="29">
      <c r="A88" s="14">
        <v>152</v>
      </c>
      <c r="B88" s="14" t="s">
        <v>132</v>
      </c>
      <c r="C88" s="14" t="s">
        <v>77</v>
      </c>
      <c r="D88" s="14" t="s">
        <v>42</v>
      </c>
      <c r="E88" s="14" t="s">
        <v>815</v>
      </c>
      <c r="F88" s="19"/>
      <c r="G88" s="19" t="s">
        <v>21</v>
      </c>
      <c r="H88" s="19"/>
      <c r="I88" s="19"/>
      <c r="J88" s="19"/>
      <c r="K88" s="20" t="s">
        <v>816</v>
      </c>
      <c r="L88" s="14" t="s">
        <v>23</v>
      </c>
      <c r="M88" s="23" t="s">
        <v>94</v>
      </c>
      <c r="N88" s="14" t="s">
        <v>817</v>
      </c>
      <c r="O88" s="14" t="s">
        <v>145</v>
      </c>
      <c r="P88" s="19" t="s">
        <v>505</v>
      </c>
      <c r="Q88" s="19" t="s">
        <v>1035</v>
      </c>
    </row>
    <row r="89" spans="1:20" ht="29">
      <c r="A89" s="14">
        <v>153</v>
      </c>
      <c r="B89" s="14" t="s">
        <v>132</v>
      </c>
      <c r="C89" s="14" t="s">
        <v>18</v>
      </c>
      <c r="D89" s="14" t="s">
        <v>32</v>
      </c>
      <c r="E89" s="20" t="s">
        <v>845</v>
      </c>
      <c r="F89" s="20" t="s">
        <v>21</v>
      </c>
      <c r="G89" s="20"/>
      <c r="H89" s="20"/>
      <c r="I89" s="20"/>
      <c r="J89" s="20"/>
      <c r="K89" s="20" t="s">
        <v>846</v>
      </c>
      <c r="L89" s="14" t="s">
        <v>116</v>
      </c>
      <c r="M89" s="20" t="s">
        <v>45</v>
      </c>
      <c r="N89" s="14" t="s">
        <v>807</v>
      </c>
      <c r="O89" s="14" t="s">
        <v>839</v>
      </c>
      <c r="P89" s="20" t="s">
        <v>331</v>
      </c>
      <c r="Q89" s="20" t="s">
        <v>1035</v>
      </c>
    </row>
    <row r="90" spans="1:20" ht="29">
      <c r="A90" s="20">
        <v>156</v>
      </c>
      <c r="B90" s="20" t="s">
        <v>136</v>
      </c>
      <c r="C90" s="20" t="s">
        <v>18</v>
      </c>
      <c r="D90" s="20" t="s">
        <v>523</v>
      </c>
      <c r="E90" s="20" t="s">
        <v>834</v>
      </c>
      <c r="F90" s="20" t="s">
        <v>21</v>
      </c>
      <c r="G90" s="20" t="s">
        <v>21</v>
      </c>
      <c r="H90" s="20"/>
      <c r="I90" s="20"/>
      <c r="J90" s="20"/>
      <c r="K90" s="20" t="s">
        <v>835</v>
      </c>
      <c r="L90" s="20" t="s">
        <v>69</v>
      </c>
      <c r="M90" s="20" t="s">
        <v>45</v>
      </c>
      <c r="N90" s="20" t="s">
        <v>138</v>
      </c>
      <c r="O90" s="14" t="s">
        <v>141</v>
      </c>
      <c r="P90" s="20" t="s">
        <v>505</v>
      </c>
      <c r="Q90" s="20" t="s">
        <v>1035</v>
      </c>
    </row>
    <row r="91" spans="1:20" ht="29">
      <c r="A91" s="20">
        <v>158</v>
      </c>
      <c r="B91" s="20" t="s">
        <v>805</v>
      </c>
      <c r="C91" s="20" t="s">
        <v>18</v>
      </c>
      <c r="D91" s="20" t="s">
        <v>19</v>
      </c>
      <c r="E91" s="20" t="s">
        <v>818</v>
      </c>
      <c r="F91" s="20"/>
      <c r="G91" s="20" t="s">
        <v>21</v>
      </c>
      <c r="H91" s="20"/>
      <c r="I91" s="20"/>
      <c r="J91" s="20"/>
      <c r="K91" s="20" t="s">
        <v>819</v>
      </c>
      <c r="L91" s="20" t="s">
        <v>44</v>
      </c>
      <c r="M91" s="20" t="s">
        <v>94</v>
      </c>
      <c r="N91" s="20" t="s">
        <v>820</v>
      </c>
      <c r="O91" s="20" t="s">
        <v>145</v>
      </c>
      <c r="P91" s="20" t="s">
        <v>505</v>
      </c>
      <c r="Q91" s="20" t="s">
        <v>1035</v>
      </c>
    </row>
    <row r="92" spans="1:20" ht="58">
      <c r="A92" s="15">
        <v>165</v>
      </c>
      <c r="B92" s="15" t="s">
        <v>161</v>
      </c>
      <c r="C92" s="16" t="s">
        <v>18</v>
      </c>
      <c r="D92" s="15" t="s">
        <v>37</v>
      </c>
      <c r="E92" s="16" t="s">
        <v>1024</v>
      </c>
      <c r="F92" s="15"/>
      <c r="G92" s="15"/>
      <c r="H92" s="16" t="s">
        <v>21</v>
      </c>
      <c r="I92" s="15"/>
      <c r="J92" s="15"/>
      <c r="K92" s="15" t="s">
        <v>855</v>
      </c>
      <c r="L92" s="15" t="s">
        <v>44</v>
      </c>
      <c r="M92" s="17" t="s">
        <v>94</v>
      </c>
      <c r="N92" s="16" t="s">
        <v>164</v>
      </c>
      <c r="O92" s="18" t="s">
        <v>856</v>
      </c>
      <c r="P92" s="16" t="s">
        <v>331</v>
      </c>
      <c r="Q92" s="15" t="s">
        <v>857</v>
      </c>
      <c r="R92" s="54"/>
      <c r="S92" s="54"/>
      <c r="T92" s="54"/>
    </row>
    <row r="93" spans="1:20" ht="72.5">
      <c r="A93" s="19">
        <v>167</v>
      </c>
      <c r="B93" s="20" t="s">
        <v>858</v>
      </c>
      <c r="C93" s="21" t="s">
        <v>88</v>
      </c>
      <c r="D93" s="20" t="s">
        <v>859</v>
      </c>
      <c r="E93" s="14" t="s">
        <v>860</v>
      </c>
      <c r="G93" s="19" t="s">
        <v>21</v>
      </c>
      <c r="K93" s="55">
        <v>45047</v>
      </c>
      <c r="M93" s="23" t="s">
        <v>24</v>
      </c>
      <c r="N93" s="14" t="s">
        <v>861</v>
      </c>
      <c r="O93" s="14" t="s">
        <v>546</v>
      </c>
      <c r="P93" s="19" t="s">
        <v>331</v>
      </c>
      <c r="Q93" s="19" t="s">
        <v>1035</v>
      </c>
    </row>
    <row r="94" spans="1:20" ht="43.5">
      <c r="A94" s="19">
        <v>168</v>
      </c>
      <c r="B94" s="20" t="s">
        <v>858</v>
      </c>
      <c r="C94" s="21" t="s">
        <v>26</v>
      </c>
      <c r="D94" s="20" t="s">
        <v>875</v>
      </c>
      <c r="E94" s="14" t="s">
        <v>1054</v>
      </c>
      <c r="L94" s="23" t="s">
        <v>116</v>
      </c>
      <c r="M94" s="23" t="s">
        <v>94</v>
      </c>
      <c r="N94" s="14" t="s">
        <v>876</v>
      </c>
      <c r="O94" s="14" t="s">
        <v>873</v>
      </c>
      <c r="P94" s="19" t="s">
        <v>331</v>
      </c>
      <c r="Q94" s="14" t="s">
        <v>1035</v>
      </c>
    </row>
    <row r="95" spans="1:20" ht="72.5">
      <c r="A95" s="14">
        <v>169</v>
      </c>
      <c r="B95" s="14" t="s">
        <v>858</v>
      </c>
      <c r="C95" s="14" t="s">
        <v>18</v>
      </c>
      <c r="D95" s="14" t="s">
        <v>869</v>
      </c>
      <c r="E95" s="14" t="s">
        <v>870</v>
      </c>
      <c r="F95" s="14" t="s">
        <v>21</v>
      </c>
      <c r="G95" s="14" t="s">
        <v>21</v>
      </c>
      <c r="K95" s="14" t="s">
        <v>871</v>
      </c>
      <c r="L95" s="23" t="s">
        <v>116</v>
      </c>
      <c r="M95" s="14" t="s">
        <v>94</v>
      </c>
      <c r="N95" s="14" t="s">
        <v>872</v>
      </c>
      <c r="O95" s="14" t="s">
        <v>873</v>
      </c>
      <c r="P95" s="14" t="s">
        <v>331</v>
      </c>
      <c r="Q95" s="14" t="s">
        <v>1035</v>
      </c>
    </row>
    <row r="96" spans="1:20" ht="174">
      <c r="A96" s="14">
        <v>170</v>
      </c>
      <c r="B96" s="14" t="s">
        <v>858</v>
      </c>
      <c r="C96" s="14" t="s">
        <v>18</v>
      </c>
      <c r="D96" s="14" t="s">
        <v>869</v>
      </c>
      <c r="E96" s="14" t="s">
        <v>1053</v>
      </c>
      <c r="F96" s="14" t="s">
        <v>21</v>
      </c>
      <c r="G96" s="14" t="s">
        <v>21</v>
      </c>
      <c r="I96" s="14" t="s">
        <v>21</v>
      </c>
      <c r="K96" s="14" t="s">
        <v>874</v>
      </c>
      <c r="L96" s="14" t="s">
        <v>116</v>
      </c>
      <c r="M96" s="19" t="s">
        <v>94</v>
      </c>
      <c r="N96" s="14" t="s">
        <v>1052</v>
      </c>
      <c r="O96" s="14" t="s">
        <v>873</v>
      </c>
      <c r="P96" s="14" t="s">
        <v>331</v>
      </c>
      <c r="Q96" s="14" t="s">
        <v>1035</v>
      </c>
    </row>
    <row r="97" spans="1:17" ht="232">
      <c r="A97" s="19">
        <v>171</v>
      </c>
      <c r="B97" s="19" t="s">
        <v>858</v>
      </c>
      <c r="C97" s="19" t="s">
        <v>18</v>
      </c>
      <c r="D97" s="19" t="s">
        <v>19</v>
      </c>
      <c r="E97" s="20" t="s">
        <v>866</v>
      </c>
      <c r="F97" s="19" t="s">
        <v>21</v>
      </c>
      <c r="G97" s="19" t="s">
        <v>21</v>
      </c>
      <c r="H97" s="19" t="s">
        <v>21</v>
      </c>
      <c r="K97" s="20" t="s">
        <v>867</v>
      </c>
      <c r="L97" s="19" t="s">
        <v>116</v>
      </c>
      <c r="M97" s="20" t="s">
        <v>94</v>
      </c>
      <c r="N97" s="20" t="s">
        <v>1051</v>
      </c>
      <c r="O97" s="14" t="s">
        <v>868</v>
      </c>
      <c r="P97" s="14" t="s">
        <v>331</v>
      </c>
      <c r="Q97" s="14" t="s">
        <v>1035</v>
      </c>
    </row>
    <row r="98" spans="1:17" ht="43.5">
      <c r="A98" s="19">
        <v>171</v>
      </c>
      <c r="B98" s="26">
        <v>45247</v>
      </c>
      <c r="C98" s="19" t="s">
        <v>18</v>
      </c>
      <c r="D98" s="20" t="s">
        <v>37</v>
      </c>
      <c r="E98" s="27" t="s">
        <v>891</v>
      </c>
      <c r="F98" s="19"/>
      <c r="G98" s="19"/>
      <c r="H98" s="19" t="s">
        <v>21</v>
      </c>
      <c r="I98" s="19"/>
      <c r="J98" s="19"/>
      <c r="K98" s="20" t="s">
        <v>892</v>
      </c>
      <c r="L98" s="19" t="s">
        <v>116</v>
      </c>
      <c r="M98" s="23" t="s">
        <v>94</v>
      </c>
      <c r="N98" s="27" t="s">
        <v>893</v>
      </c>
      <c r="O98" s="19" t="s">
        <v>26</v>
      </c>
      <c r="P98" s="19" t="s">
        <v>331</v>
      </c>
      <c r="Q98" s="19" t="s">
        <v>165</v>
      </c>
    </row>
    <row r="99" spans="1:17" ht="130.5">
      <c r="A99" s="19">
        <v>172</v>
      </c>
      <c r="B99" s="26">
        <v>44536</v>
      </c>
      <c r="C99" s="19" t="s">
        <v>18</v>
      </c>
      <c r="D99" s="20" t="s">
        <v>154</v>
      </c>
      <c r="E99" s="52" t="s">
        <v>1025</v>
      </c>
      <c r="H99" s="19" t="s">
        <v>21</v>
      </c>
      <c r="K99" s="20" t="s">
        <v>882</v>
      </c>
      <c r="L99" s="19" t="s">
        <v>116</v>
      </c>
      <c r="M99" s="19" t="s">
        <v>94</v>
      </c>
      <c r="N99" s="20" t="s">
        <v>883</v>
      </c>
      <c r="O99" s="20" t="s">
        <v>182</v>
      </c>
      <c r="P99" s="19" t="s">
        <v>331</v>
      </c>
      <c r="Q99" s="19" t="s">
        <v>165</v>
      </c>
    </row>
    <row r="100" spans="1:17" ht="29">
      <c r="A100" s="19">
        <v>173</v>
      </c>
      <c r="B100" s="26">
        <v>45236</v>
      </c>
      <c r="C100" s="19" t="s">
        <v>18</v>
      </c>
      <c r="D100" s="20" t="s">
        <v>884</v>
      </c>
      <c r="E100" s="52" t="s">
        <v>1050</v>
      </c>
      <c r="G100" s="19" t="s">
        <v>21</v>
      </c>
      <c r="K100" s="20" t="s">
        <v>885</v>
      </c>
      <c r="L100" s="19" t="s">
        <v>23</v>
      </c>
      <c r="M100" s="19" t="s">
        <v>94</v>
      </c>
      <c r="N100" s="20" t="s">
        <v>886</v>
      </c>
      <c r="O100" s="20" t="s">
        <v>182</v>
      </c>
      <c r="P100" s="19" t="s">
        <v>331</v>
      </c>
      <c r="Q100" s="19" t="s">
        <v>534</v>
      </c>
    </row>
    <row r="101" spans="1:17" ht="188.5">
      <c r="A101" s="19">
        <v>175</v>
      </c>
      <c r="B101" s="26">
        <v>44328</v>
      </c>
      <c r="C101" s="19" t="s">
        <v>31</v>
      </c>
      <c r="D101" s="20" t="s">
        <v>154</v>
      </c>
      <c r="E101" s="52" t="s">
        <v>894</v>
      </c>
      <c r="H101" s="19" t="s">
        <v>110</v>
      </c>
      <c r="K101" s="20" t="s">
        <v>895</v>
      </c>
      <c r="L101" s="19" t="s">
        <v>44</v>
      </c>
      <c r="M101" s="19" t="s">
        <v>94</v>
      </c>
      <c r="N101" s="20" t="s">
        <v>896</v>
      </c>
      <c r="O101" s="20" t="s">
        <v>897</v>
      </c>
      <c r="P101" s="19" t="s">
        <v>331</v>
      </c>
      <c r="Q101" s="19" t="s">
        <v>1035</v>
      </c>
    </row>
    <row r="102" spans="1:17" ht="116">
      <c r="A102" s="24">
        <v>176</v>
      </c>
      <c r="B102" s="56">
        <v>45434</v>
      </c>
      <c r="C102" s="24" t="s">
        <v>88</v>
      </c>
      <c r="D102" s="52" t="s">
        <v>240</v>
      </c>
      <c r="E102" s="52" t="s">
        <v>898</v>
      </c>
      <c r="G102" s="24" t="s">
        <v>21</v>
      </c>
      <c r="K102" s="24" t="s">
        <v>88</v>
      </c>
      <c r="L102" s="24" t="s">
        <v>44</v>
      </c>
      <c r="M102" s="24" t="s">
        <v>899</v>
      </c>
      <c r="N102" s="52" t="s">
        <v>900</v>
      </c>
      <c r="O102" s="24" t="s">
        <v>901</v>
      </c>
      <c r="P102" s="24" t="s">
        <v>331</v>
      </c>
      <c r="Q102" s="19" t="s">
        <v>165</v>
      </c>
    </row>
    <row r="103" spans="1:17" ht="29">
      <c r="A103" s="24">
        <v>177</v>
      </c>
      <c r="B103" s="57">
        <v>45231</v>
      </c>
      <c r="C103" s="24" t="s">
        <v>88</v>
      </c>
      <c r="D103" s="24" t="s">
        <v>902</v>
      </c>
      <c r="E103" s="52" t="s">
        <v>903</v>
      </c>
      <c r="G103" s="24" t="s">
        <v>21</v>
      </c>
      <c r="K103" s="24" t="s">
        <v>88</v>
      </c>
      <c r="L103" s="24" t="s">
        <v>69</v>
      </c>
      <c r="M103" s="24" t="s">
        <v>329</v>
      </c>
      <c r="N103" s="52" t="s">
        <v>904</v>
      </c>
      <c r="O103" s="24" t="s">
        <v>897</v>
      </c>
      <c r="P103" s="24" t="s">
        <v>505</v>
      </c>
      <c r="Q103" s="19" t="s">
        <v>165</v>
      </c>
    </row>
    <row r="104" spans="1:17" ht="43.5">
      <c r="A104" s="24">
        <v>178</v>
      </c>
      <c r="B104" s="57">
        <v>45231</v>
      </c>
      <c r="C104" s="24" t="s">
        <v>905</v>
      </c>
      <c r="D104" s="52" t="s">
        <v>902</v>
      </c>
      <c r="E104" s="52" t="s">
        <v>906</v>
      </c>
      <c r="G104" s="24" t="s">
        <v>21</v>
      </c>
      <c r="L104" s="24" t="s">
        <v>69</v>
      </c>
      <c r="M104" s="24" t="s">
        <v>329</v>
      </c>
      <c r="N104" s="52" t="s">
        <v>904</v>
      </c>
      <c r="O104" s="24" t="s">
        <v>897</v>
      </c>
      <c r="P104" s="24" t="s">
        <v>505</v>
      </c>
      <c r="Q104" s="19" t="s">
        <v>165</v>
      </c>
    </row>
    <row r="105" spans="1:17" ht="101.5">
      <c r="A105" s="24">
        <v>199</v>
      </c>
      <c r="B105" s="56">
        <v>45244</v>
      </c>
      <c r="C105" s="24" t="s">
        <v>31</v>
      </c>
      <c r="D105" s="52" t="s">
        <v>73</v>
      </c>
      <c r="E105" s="58" t="s">
        <v>1027</v>
      </c>
      <c r="H105" s="19" t="s">
        <v>21</v>
      </c>
      <c r="K105" s="24" t="s">
        <v>913</v>
      </c>
      <c r="L105" s="24" t="s">
        <v>116</v>
      </c>
      <c r="M105" s="24" t="s">
        <v>94</v>
      </c>
      <c r="N105" s="52" t="s">
        <v>1049</v>
      </c>
      <c r="O105" s="24" t="s">
        <v>26</v>
      </c>
      <c r="P105" s="24" t="s">
        <v>331</v>
      </c>
      <c r="Q105" s="19" t="s">
        <v>1035</v>
      </c>
    </row>
    <row r="106" spans="1:17" ht="116">
      <c r="A106" s="24">
        <v>200</v>
      </c>
      <c r="B106" s="56">
        <v>45281</v>
      </c>
      <c r="C106" s="24" t="s">
        <v>77</v>
      </c>
      <c r="D106" s="52" t="s">
        <v>910</v>
      </c>
      <c r="E106" s="52" t="s">
        <v>911</v>
      </c>
      <c r="G106" s="24" t="s">
        <v>21</v>
      </c>
      <c r="K106" s="24">
        <v>-2022</v>
      </c>
      <c r="L106" s="24" t="s">
        <v>44</v>
      </c>
      <c r="M106" s="24" t="s">
        <v>94</v>
      </c>
      <c r="N106" s="52" t="s">
        <v>912</v>
      </c>
      <c r="O106" s="24" t="s">
        <v>908</v>
      </c>
      <c r="P106" s="24" t="s">
        <v>331</v>
      </c>
      <c r="Q106" s="19" t="s">
        <v>165</v>
      </c>
    </row>
    <row r="107" spans="1:17" ht="116">
      <c r="A107" s="24">
        <v>203</v>
      </c>
      <c r="B107" s="56">
        <v>45427</v>
      </c>
      <c r="C107" s="24" t="s">
        <v>255</v>
      </c>
      <c r="D107" s="52" t="s">
        <v>902</v>
      </c>
      <c r="E107" s="52" t="s">
        <v>907</v>
      </c>
      <c r="G107" s="24" t="s">
        <v>21</v>
      </c>
      <c r="K107" s="24" t="s">
        <v>342</v>
      </c>
      <c r="L107" s="24" t="s">
        <v>116</v>
      </c>
      <c r="M107" s="24" t="s">
        <v>94</v>
      </c>
      <c r="N107" s="52" t="s">
        <v>1048</v>
      </c>
      <c r="O107" s="24" t="s">
        <v>908</v>
      </c>
      <c r="P107" s="24" t="s">
        <v>331</v>
      </c>
      <c r="Q107" s="19" t="s">
        <v>165</v>
      </c>
    </row>
    <row r="108" spans="1:17" ht="101.5">
      <c r="A108" s="24">
        <v>204</v>
      </c>
      <c r="B108" s="56">
        <v>45427</v>
      </c>
      <c r="C108" s="24" t="s">
        <v>255</v>
      </c>
      <c r="D108" s="52" t="s">
        <v>113</v>
      </c>
      <c r="E108" s="52" t="s">
        <v>909</v>
      </c>
      <c r="F108" s="24" t="s">
        <v>21</v>
      </c>
      <c r="K108" s="24" t="s">
        <v>342</v>
      </c>
      <c r="L108" s="24" t="s">
        <v>23</v>
      </c>
      <c r="M108" s="24" t="s">
        <v>94</v>
      </c>
      <c r="N108" s="52" t="s">
        <v>1047</v>
      </c>
      <c r="O108" s="24" t="s">
        <v>908</v>
      </c>
      <c r="P108" s="24" t="s">
        <v>331</v>
      </c>
      <c r="Q108" s="19" t="s">
        <v>165</v>
      </c>
    </row>
    <row r="109" spans="1:17" ht="43.5">
      <c r="A109" s="24">
        <v>205</v>
      </c>
      <c r="B109" s="57">
        <v>45444</v>
      </c>
      <c r="C109" s="24" t="s">
        <v>255</v>
      </c>
      <c r="D109" s="52" t="s">
        <v>902</v>
      </c>
      <c r="E109" s="52" t="s">
        <v>947</v>
      </c>
      <c r="G109" s="24" t="s">
        <v>21</v>
      </c>
      <c r="K109" s="24" t="s">
        <v>342</v>
      </c>
      <c r="L109" s="24" t="s">
        <v>116</v>
      </c>
      <c r="M109" s="24" t="s">
        <v>329</v>
      </c>
      <c r="N109" s="52" t="s">
        <v>948</v>
      </c>
      <c r="O109" s="24" t="s">
        <v>246</v>
      </c>
      <c r="P109" s="24" t="s">
        <v>331</v>
      </c>
      <c r="Q109" s="19" t="s">
        <v>165</v>
      </c>
    </row>
    <row r="110" spans="1:17" ht="304.5">
      <c r="A110" s="24">
        <v>208</v>
      </c>
      <c r="B110" s="56">
        <v>45393</v>
      </c>
      <c r="C110" s="24" t="s">
        <v>311</v>
      </c>
      <c r="D110" s="52" t="s">
        <v>73</v>
      </c>
      <c r="E110" s="52" t="s">
        <v>1030</v>
      </c>
      <c r="F110" s="19"/>
      <c r="G110" s="19"/>
      <c r="I110" s="24" t="s">
        <v>21</v>
      </c>
      <c r="K110" s="24" t="s">
        <v>284</v>
      </c>
      <c r="L110" s="24" t="s">
        <v>116</v>
      </c>
      <c r="M110" s="24" t="s">
        <v>45</v>
      </c>
      <c r="N110" s="52" t="s">
        <v>1046</v>
      </c>
      <c r="O110" s="24" t="s">
        <v>926</v>
      </c>
      <c r="P110" s="24" t="s">
        <v>331</v>
      </c>
      <c r="Q110" s="19" t="s">
        <v>1045</v>
      </c>
    </row>
    <row r="111" spans="1:17" ht="130.5">
      <c r="A111" s="24">
        <v>210</v>
      </c>
      <c r="B111" s="56">
        <v>44064</v>
      </c>
      <c r="C111" s="24" t="s">
        <v>31</v>
      </c>
      <c r="D111" s="52" t="s">
        <v>918</v>
      </c>
      <c r="E111" s="52" t="s">
        <v>1044</v>
      </c>
      <c r="I111" s="24" t="s">
        <v>21</v>
      </c>
      <c r="K111" s="24" t="s">
        <v>919</v>
      </c>
      <c r="L111" s="24" t="s">
        <v>116</v>
      </c>
      <c r="M111" s="24" t="s">
        <v>329</v>
      </c>
      <c r="N111" s="52" t="s">
        <v>1034</v>
      </c>
      <c r="O111" s="24" t="s">
        <v>920</v>
      </c>
      <c r="P111" s="24" t="s">
        <v>331</v>
      </c>
      <c r="Q111" s="19" t="s">
        <v>165</v>
      </c>
    </row>
    <row r="112" spans="1:17" ht="87">
      <c r="A112" s="24">
        <v>211</v>
      </c>
      <c r="B112" s="56">
        <v>45261</v>
      </c>
      <c r="C112" s="24" t="s">
        <v>255</v>
      </c>
      <c r="D112" s="52" t="s">
        <v>207</v>
      </c>
      <c r="E112" s="52" t="s">
        <v>1033</v>
      </c>
      <c r="G112" s="24" t="s">
        <v>21</v>
      </c>
      <c r="L112" s="24" t="s">
        <v>44</v>
      </c>
      <c r="M112" s="24" t="s">
        <v>94</v>
      </c>
      <c r="N112" s="59" t="s">
        <v>1043</v>
      </c>
      <c r="O112" s="52" t="s">
        <v>914</v>
      </c>
      <c r="P112" s="24" t="s">
        <v>331</v>
      </c>
      <c r="Q112" s="19" t="s">
        <v>165</v>
      </c>
    </row>
    <row r="113" spans="1:17" ht="130.5">
      <c r="A113" s="24">
        <v>216</v>
      </c>
      <c r="B113" s="56">
        <v>44610</v>
      </c>
      <c r="C113" s="19" t="s">
        <v>915</v>
      </c>
      <c r="D113" s="52" t="s">
        <v>158</v>
      </c>
      <c r="E113" s="52" t="s">
        <v>1042</v>
      </c>
      <c r="F113" s="19" t="s">
        <v>21</v>
      </c>
      <c r="G113" s="19"/>
      <c r="H113" s="19" t="s">
        <v>21</v>
      </c>
      <c r="K113" s="24" t="s">
        <v>916</v>
      </c>
      <c r="L113" s="24" t="s">
        <v>116</v>
      </c>
      <c r="M113" s="24" t="s">
        <v>94</v>
      </c>
      <c r="N113" s="52" t="s">
        <v>1041</v>
      </c>
      <c r="O113" s="57" t="s">
        <v>917</v>
      </c>
      <c r="P113" s="19" t="s">
        <v>331</v>
      </c>
      <c r="Q113" s="19" t="s">
        <v>1037</v>
      </c>
    </row>
    <row r="114" spans="1:17" ht="87">
      <c r="A114" s="24">
        <v>218</v>
      </c>
      <c r="B114" s="56">
        <v>45622</v>
      </c>
      <c r="C114" s="24" t="s">
        <v>255</v>
      </c>
      <c r="D114" s="52" t="s">
        <v>924</v>
      </c>
      <c r="E114" s="52" t="s">
        <v>1028</v>
      </c>
      <c r="G114" s="24" t="s">
        <v>21</v>
      </c>
      <c r="K114" s="24" t="s">
        <v>925</v>
      </c>
      <c r="L114" s="24" t="s">
        <v>23</v>
      </c>
      <c r="M114" s="24" t="s">
        <v>24</v>
      </c>
      <c r="N114" s="59" t="s">
        <v>1029</v>
      </c>
      <c r="O114" s="24" t="s">
        <v>349</v>
      </c>
      <c r="P114" s="24" t="s">
        <v>26</v>
      </c>
      <c r="Q114" s="19" t="s">
        <v>165</v>
      </c>
    </row>
    <row r="115" spans="1:17" ht="29">
      <c r="A115" s="24">
        <v>220</v>
      </c>
      <c r="B115" s="56">
        <v>45594</v>
      </c>
      <c r="C115" s="24" t="s">
        <v>255</v>
      </c>
      <c r="D115" s="52" t="s">
        <v>391</v>
      </c>
      <c r="E115" s="52" t="s">
        <v>921</v>
      </c>
      <c r="G115" s="24" t="s">
        <v>21</v>
      </c>
      <c r="K115" s="24" t="s">
        <v>922</v>
      </c>
      <c r="L115" s="24" t="s">
        <v>44</v>
      </c>
      <c r="M115" s="24" t="s">
        <v>329</v>
      </c>
      <c r="N115" s="52" t="s">
        <v>923</v>
      </c>
      <c r="P115" s="24" t="s">
        <v>331</v>
      </c>
      <c r="Q115" s="19" t="s">
        <v>165</v>
      </c>
    </row>
    <row r="116" spans="1:17" ht="246.5">
      <c r="A116" s="24">
        <v>221</v>
      </c>
      <c r="B116" s="56">
        <v>45546</v>
      </c>
      <c r="C116" s="24" t="s">
        <v>18</v>
      </c>
      <c r="D116" s="52" t="s">
        <v>391</v>
      </c>
      <c r="E116" s="52" t="s">
        <v>938</v>
      </c>
      <c r="G116" s="24" t="s">
        <v>21</v>
      </c>
      <c r="K116" s="60" t="s">
        <v>939</v>
      </c>
      <c r="L116" s="24" t="s">
        <v>44</v>
      </c>
      <c r="M116" s="24" t="s">
        <v>329</v>
      </c>
      <c r="N116" s="52" t="s">
        <v>940</v>
      </c>
      <c r="O116" s="24" t="s">
        <v>310</v>
      </c>
      <c r="P116" s="24" t="s">
        <v>331</v>
      </c>
      <c r="Q116" s="19" t="s">
        <v>1037</v>
      </c>
    </row>
    <row r="117" spans="1:17" ht="58">
      <c r="A117" s="24">
        <v>225</v>
      </c>
      <c r="B117" s="56">
        <v>45644</v>
      </c>
      <c r="C117" s="24" t="s">
        <v>8</v>
      </c>
      <c r="D117" s="52" t="s">
        <v>934</v>
      </c>
      <c r="E117" s="52" t="s">
        <v>935</v>
      </c>
      <c r="F117" s="24" t="s">
        <v>21</v>
      </c>
      <c r="K117" s="24" t="s">
        <v>936</v>
      </c>
      <c r="L117" s="24" t="s">
        <v>116</v>
      </c>
      <c r="M117" s="24" t="s">
        <v>329</v>
      </c>
      <c r="N117" s="52" t="s">
        <v>937</v>
      </c>
      <c r="O117" s="24" t="s">
        <v>310</v>
      </c>
      <c r="P117" s="24" t="s">
        <v>331</v>
      </c>
      <c r="Q117" s="19" t="s">
        <v>1036</v>
      </c>
    </row>
    <row r="118" spans="1:17" ht="58">
      <c r="A118" s="24">
        <v>226</v>
      </c>
      <c r="B118" s="56">
        <v>45645</v>
      </c>
      <c r="C118" s="24" t="s">
        <v>18</v>
      </c>
      <c r="D118" s="52" t="s">
        <v>927</v>
      </c>
      <c r="E118" s="52" t="s">
        <v>928</v>
      </c>
      <c r="F118" s="24" t="s">
        <v>21</v>
      </c>
      <c r="K118" s="24" t="s">
        <v>929</v>
      </c>
      <c r="L118" s="24" t="s">
        <v>116</v>
      </c>
      <c r="M118" s="24" t="s">
        <v>329</v>
      </c>
      <c r="N118" s="52" t="s">
        <v>930</v>
      </c>
      <c r="O118" s="24" t="s">
        <v>310</v>
      </c>
      <c r="P118" s="24" t="s">
        <v>331</v>
      </c>
      <c r="Q118" s="19" t="s">
        <v>165</v>
      </c>
    </row>
    <row r="119" spans="1:17" ht="130.5">
      <c r="A119" s="24">
        <v>230</v>
      </c>
      <c r="B119" s="56">
        <v>45594</v>
      </c>
      <c r="C119" s="24" t="s">
        <v>18</v>
      </c>
      <c r="D119" s="52" t="s">
        <v>971</v>
      </c>
      <c r="E119" s="61" t="s">
        <v>972</v>
      </c>
      <c r="G119" s="24" t="s">
        <v>21</v>
      </c>
      <c r="K119" s="52" t="s">
        <v>973</v>
      </c>
      <c r="L119" s="24" t="s">
        <v>116</v>
      </c>
      <c r="M119" s="24" t="s">
        <v>329</v>
      </c>
      <c r="N119" s="52" t="s">
        <v>1040</v>
      </c>
      <c r="O119" s="24" t="s">
        <v>974</v>
      </c>
      <c r="P119" s="24" t="s">
        <v>331</v>
      </c>
      <c r="Q119" s="19" t="s">
        <v>165</v>
      </c>
    </row>
    <row r="120" spans="1:17" ht="101.5">
      <c r="A120" s="24">
        <v>231</v>
      </c>
      <c r="B120" s="56">
        <v>45674</v>
      </c>
      <c r="C120" s="24" t="s">
        <v>255</v>
      </c>
      <c r="D120" s="52" t="s">
        <v>957</v>
      </c>
      <c r="E120" s="62" t="s">
        <v>1032</v>
      </c>
      <c r="F120" s="24" t="s">
        <v>21</v>
      </c>
      <c r="K120" s="24" t="s">
        <v>922</v>
      </c>
      <c r="L120" s="24" t="s">
        <v>116</v>
      </c>
      <c r="M120" s="24" t="s">
        <v>329</v>
      </c>
      <c r="N120" s="59" t="s">
        <v>967</v>
      </c>
      <c r="O120" s="24" t="s">
        <v>330</v>
      </c>
      <c r="P120" s="24" t="s">
        <v>331</v>
      </c>
      <c r="Q120" s="19" t="s">
        <v>165</v>
      </c>
    </row>
    <row r="121" spans="1:17" ht="101.5">
      <c r="A121" s="24">
        <v>235</v>
      </c>
      <c r="B121" s="56">
        <v>45674</v>
      </c>
      <c r="C121" s="24" t="s">
        <v>255</v>
      </c>
      <c r="D121" s="52" t="s">
        <v>957</v>
      </c>
      <c r="E121" s="62" t="s">
        <v>1031</v>
      </c>
      <c r="F121" s="24" t="s">
        <v>21</v>
      </c>
      <c r="K121" s="24" t="s">
        <v>966</v>
      </c>
      <c r="L121" s="24" t="s">
        <v>116</v>
      </c>
      <c r="M121" s="24" t="s">
        <v>329</v>
      </c>
      <c r="N121" s="59" t="s">
        <v>967</v>
      </c>
      <c r="O121" s="24" t="s">
        <v>330</v>
      </c>
      <c r="P121" s="24" t="s">
        <v>331</v>
      </c>
      <c r="Q121" s="19" t="s">
        <v>165</v>
      </c>
    </row>
    <row r="122" spans="1:17" ht="188.5">
      <c r="A122" s="24">
        <v>242</v>
      </c>
      <c r="B122" s="56">
        <v>45692</v>
      </c>
      <c r="C122" s="24" t="s">
        <v>18</v>
      </c>
      <c r="D122" s="52" t="s">
        <v>975</v>
      </c>
      <c r="E122" s="52" t="s">
        <v>976</v>
      </c>
      <c r="F122" s="24" t="s">
        <v>21</v>
      </c>
      <c r="K122" s="24" t="s">
        <v>977</v>
      </c>
      <c r="L122" s="24" t="s">
        <v>116</v>
      </c>
      <c r="M122" s="24" t="s">
        <v>94</v>
      </c>
      <c r="N122" s="52" t="s">
        <v>1039</v>
      </c>
      <c r="O122" s="24" t="s">
        <v>978</v>
      </c>
      <c r="P122" s="24" t="s">
        <v>129</v>
      </c>
      <c r="Q122" s="19" t="s">
        <v>165</v>
      </c>
    </row>
    <row r="123" spans="1:17" ht="58">
      <c r="A123" s="24">
        <v>243</v>
      </c>
      <c r="B123" s="56">
        <v>45686</v>
      </c>
      <c r="C123" s="24" t="s">
        <v>311</v>
      </c>
      <c r="D123" s="52" t="s">
        <v>957</v>
      </c>
      <c r="E123" s="52" t="s">
        <v>958</v>
      </c>
      <c r="F123" s="24" t="s">
        <v>21</v>
      </c>
      <c r="K123" s="24" t="s">
        <v>959</v>
      </c>
      <c r="L123" s="24" t="s">
        <v>116</v>
      </c>
      <c r="M123" s="24" t="s">
        <v>329</v>
      </c>
      <c r="N123" s="52" t="s">
        <v>1038</v>
      </c>
      <c r="O123" s="24" t="s">
        <v>330</v>
      </c>
      <c r="P123" s="24" t="s">
        <v>331</v>
      </c>
      <c r="Q123" s="19" t="s">
        <v>165</v>
      </c>
    </row>
    <row r="124" spans="1:17" ht="101.5">
      <c r="A124" s="24">
        <v>245</v>
      </c>
      <c r="B124" s="56">
        <v>45701</v>
      </c>
      <c r="C124" s="24" t="s">
        <v>255</v>
      </c>
      <c r="D124" s="52" t="s">
        <v>944</v>
      </c>
      <c r="E124" s="52" t="s">
        <v>945</v>
      </c>
      <c r="G124" s="24" t="s">
        <v>21</v>
      </c>
      <c r="K124" s="24" t="s">
        <v>342</v>
      </c>
      <c r="L124" s="24" t="s">
        <v>23</v>
      </c>
      <c r="M124" s="52" t="s">
        <v>24</v>
      </c>
      <c r="N124" s="52" t="s">
        <v>946</v>
      </c>
      <c r="P124" s="24" t="s">
        <v>331</v>
      </c>
      <c r="Q124" s="19" t="s">
        <v>165</v>
      </c>
    </row>
    <row r="125" spans="1:17" ht="43.5">
      <c r="A125" s="24">
        <v>248</v>
      </c>
      <c r="B125" s="56">
        <v>45621</v>
      </c>
      <c r="C125" s="24" t="s">
        <v>255</v>
      </c>
      <c r="D125" s="52" t="s">
        <v>952</v>
      </c>
      <c r="E125" s="52" t="s">
        <v>953</v>
      </c>
      <c r="I125" s="24" t="s">
        <v>21</v>
      </c>
      <c r="K125" s="63">
        <v>45413</v>
      </c>
      <c r="M125" s="24" t="s">
        <v>329</v>
      </c>
      <c r="N125" s="52" t="s">
        <v>951</v>
      </c>
    </row>
    <row r="126" spans="1:17" ht="58">
      <c r="A126" s="24">
        <v>249</v>
      </c>
      <c r="B126" s="56">
        <v>45621</v>
      </c>
      <c r="C126" s="24" t="s">
        <v>255</v>
      </c>
      <c r="D126" s="52" t="s">
        <v>949</v>
      </c>
      <c r="E126" s="52" t="s">
        <v>950</v>
      </c>
      <c r="I126" s="24" t="s">
        <v>21</v>
      </c>
      <c r="K126" s="63">
        <v>45444</v>
      </c>
      <c r="L126" s="24" t="s">
        <v>69</v>
      </c>
      <c r="M126" s="24" t="s">
        <v>329</v>
      </c>
      <c r="N126" s="52" t="s">
        <v>951</v>
      </c>
    </row>
    <row r="127" spans="1:17" ht="43.5">
      <c r="A127" s="24">
        <v>257</v>
      </c>
      <c r="B127" s="56">
        <v>45706</v>
      </c>
      <c r="C127" s="24" t="s">
        <v>255</v>
      </c>
      <c r="D127" s="52" t="s">
        <v>979</v>
      </c>
      <c r="E127" s="52" t="s">
        <v>980</v>
      </c>
      <c r="H127" s="24" t="s">
        <v>21</v>
      </c>
      <c r="K127" s="24" t="s">
        <v>981</v>
      </c>
      <c r="L127" s="24" t="s">
        <v>69</v>
      </c>
      <c r="M127" s="24" t="s">
        <v>94</v>
      </c>
      <c r="N127" s="52" t="s">
        <v>982</v>
      </c>
      <c r="O127" s="24" t="s">
        <v>340</v>
      </c>
      <c r="P127" s="24" t="s">
        <v>129</v>
      </c>
      <c r="Q127" s="19" t="s">
        <v>165</v>
      </c>
    </row>
    <row r="128" spans="1:17" ht="58">
      <c r="A128" s="24">
        <v>258</v>
      </c>
      <c r="B128" s="56">
        <v>45513</v>
      </c>
      <c r="C128" s="24" t="s">
        <v>255</v>
      </c>
      <c r="D128" s="52" t="s">
        <v>304</v>
      </c>
      <c r="E128" s="52" t="s">
        <v>931</v>
      </c>
      <c r="F128" s="24" t="s">
        <v>21</v>
      </c>
      <c r="K128" s="57">
        <v>45444</v>
      </c>
      <c r="L128" s="24" t="s">
        <v>69</v>
      </c>
      <c r="M128" s="24" t="s">
        <v>329</v>
      </c>
      <c r="N128" s="52" t="s">
        <v>932</v>
      </c>
      <c r="O128" s="24" t="s">
        <v>933</v>
      </c>
      <c r="P128" s="24" t="s">
        <v>331</v>
      </c>
      <c r="Q128" s="19" t="s">
        <v>1037</v>
      </c>
    </row>
    <row r="129" spans="1:20" ht="116">
      <c r="A129" s="24">
        <v>259</v>
      </c>
      <c r="B129" s="56">
        <v>45722</v>
      </c>
      <c r="C129" s="24" t="s">
        <v>18</v>
      </c>
      <c r="D129" s="52" t="s">
        <v>968</v>
      </c>
      <c r="E129" s="52" t="s">
        <v>969</v>
      </c>
      <c r="H129" s="24" t="s">
        <v>21</v>
      </c>
      <c r="K129" s="52" t="s">
        <v>970</v>
      </c>
      <c r="L129" s="24" t="s">
        <v>23</v>
      </c>
      <c r="M129" s="24" t="s">
        <v>329</v>
      </c>
      <c r="N129" s="59" t="s">
        <v>967</v>
      </c>
      <c r="O129" s="24" t="s">
        <v>330</v>
      </c>
      <c r="P129" s="24" t="s">
        <v>331</v>
      </c>
      <c r="Q129" s="19" t="s">
        <v>165</v>
      </c>
    </row>
    <row r="130" spans="1:20" ht="58">
      <c r="A130" s="24">
        <v>261</v>
      </c>
      <c r="B130" s="56">
        <v>45726</v>
      </c>
      <c r="C130" s="24" t="s">
        <v>7</v>
      </c>
      <c r="D130" s="52" t="s">
        <v>960</v>
      </c>
      <c r="E130" s="52" t="s">
        <v>961</v>
      </c>
      <c r="H130" s="24" t="s">
        <v>21</v>
      </c>
      <c r="K130" s="24" t="s">
        <v>88</v>
      </c>
      <c r="L130" s="24" t="s">
        <v>69</v>
      </c>
      <c r="M130" s="24" t="s">
        <v>329</v>
      </c>
      <c r="N130" s="52" t="s">
        <v>962</v>
      </c>
      <c r="O130" s="24" t="s">
        <v>330</v>
      </c>
      <c r="P130" s="24" t="s">
        <v>331</v>
      </c>
      <c r="Q130" s="19" t="s">
        <v>165</v>
      </c>
    </row>
    <row r="131" spans="1:20" ht="58">
      <c r="A131" s="24">
        <v>262</v>
      </c>
      <c r="B131" s="56">
        <v>45726</v>
      </c>
      <c r="C131" s="24" t="s">
        <v>6</v>
      </c>
      <c r="D131" s="52" t="s">
        <v>963</v>
      </c>
      <c r="E131" s="52" t="s">
        <v>964</v>
      </c>
      <c r="G131" s="24" t="s">
        <v>21</v>
      </c>
      <c r="K131" s="24" t="s">
        <v>88</v>
      </c>
      <c r="L131" s="24" t="s">
        <v>69</v>
      </c>
      <c r="M131" s="24" t="s">
        <v>329</v>
      </c>
      <c r="N131" s="52" t="s">
        <v>965</v>
      </c>
      <c r="O131" s="24" t="s">
        <v>330</v>
      </c>
      <c r="P131" s="24" t="s">
        <v>331</v>
      </c>
      <c r="Q131" s="19" t="s">
        <v>165</v>
      </c>
    </row>
    <row r="132" spans="1:20" ht="72.5">
      <c r="A132" s="24">
        <v>268</v>
      </c>
      <c r="B132" s="57">
        <v>45658</v>
      </c>
      <c r="C132" s="24" t="s">
        <v>88</v>
      </c>
      <c r="D132" s="52" t="s">
        <v>983</v>
      </c>
      <c r="E132" s="52" t="s">
        <v>984</v>
      </c>
      <c r="F132" s="24" t="s">
        <v>21</v>
      </c>
      <c r="H132" s="24" t="s">
        <v>21</v>
      </c>
      <c r="K132" s="24" t="s">
        <v>88</v>
      </c>
      <c r="L132" s="24" t="s">
        <v>69</v>
      </c>
      <c r="M132" s="24" t="s">
        <v>94</v>
      </c>
      <c r="N132" s="52" t="s">
        <v>985</v>
      </c>
      <c r="O132" s="24" t="s">
        <v>395</v>
      </c>
      <c r="P132" s="24" t="s">
        <v>26</v>
      </c>
      <c r="Q132" s="19" t="s">
        <v>165</v>
      </c>
    </row>
    <row r="133" spans="1:20" s="20" customFormat="1" ht="145">
      <c r="A133" s="24">
        <v>271</v>
      </c>
      <c r="B133" s="56">
        <v>45730</v>
      </c>
      <c r="C133" s="24"/>
      <c r="D133" s="24" t="s">
        <v>941</v>
      </c>
      <c r="E133" s="52" t="s">
        <v>942</v>
      </c>
      <c r="F133" s="24"/>
      <c r="G133" s="24" t="s">
        <v>21</v>
      </c>
      <c r="H133" s="24" t="s">
        <v>21</v>
      </c>
      <c r="I133" s="24"/>
      <c r="J133" s="24"/>
      <c r="K133" s="24" t="s">
        <v>88</v>
      </c>
      <c r="L133" s="24" t="s">
        <v>44</v>
      </c>
      <c r="M133" s="24" t="s">
        <v>329</v>
      </c>
      <c r="N133" s="52" t="s">
        <v>943</v>
      </c>
      <c r="O133" s="24" t="s">
        <v>310</v>
      </c>
      <c r="P133" s="24" t="s">
        <v>505</v>
      </c>
      <c r="Q133" s="19" t="s">
        <v>1036</v>
      </c>
      <c r="R133" s="24"/>
      <c r="S133" s="24"/>
      <c r="T133" s="24"/>
    </row>
    <row r="134" spans="1:20" s="20" customFormat="1" ht="29">
      <c r="A134" s="14" t="s">
        <v>26</v>
      </c>
      <c r="B134" s="23" t="s">
        <v>26</v>
      </c>
      <c r="C134" s="14" t="s">
        <v>18</v>
      </c>
      <c r="D134" s="23" t="s">
        <v>19</v>
      </c>
      <c r="E134" s="23" t="s">
        <v>560</v>
      </c>
      <c r="F134" s="23"/>
      <c r="G134" s="23"/>
      <c r="H134" s="23"/>
      <c r="I134" s="23"/>
      <c r="J134" s="23"/>
      <c r="K134" s="51" t="s">
        <v>561</v>
      </c>
      <c r="L134" s="23"/>
      <c r="M134" s="14"/>
      <c r="N134" s="23"/>
      <c r="O134" s="23" t="s">
        <v>562</v>
      </c>
      <c r="P134" s="23" t="s">
        <v>563</v>
      </c>
      <c r="Q134" s="14" t="s">
        <v>1035</v>
      </c>
      <c r="R134" s="24"/>
      <c r="S134" s="24"/>
      <c r="T134" s="24"/>
    </row>
    <row r="135" spans="1:20" s="20" customFormat="1" ht="29">
      <c r="A135" s="14" t="s">
        <v>26</v>
      </c>
      <c r="B135" s="23" t="s">
        <v>26</v>
      </c>
      <c r="C135" s="14" t="s">
        <v>18</v>
      </c>
      <c r="D135" s="14" t="s">
        <v>19</v>
      </c>
      <c r="E135" s="14" t="s">
        <v>564</v>
      </c>
      <c r="F135" s="14"/>
      <c r="G135" s="14"/>
      <c r="H135" s="14"/>
      <c r="I135" s="14"/>
      <c r="J135" s="14"/>
      <c r="K135" s="22" t="s">
        <v>565</v>
      </c>
      <c r="L135" s="14"/>
      <c r="M135" s="14"/>
      <c r="N135" s="14"/>
      <c r="O135" s="14" t="s">
        <v>566</v>
      </c>
      <c r="P135" s="14" t="s">
        <v>563</v>
      </c>
      <c r="Q135" s="14" t="s">
        <v>1035</v>
      </c>
      <c r="R135" s="24"/>
      <c r="S135" s="24"/>
      <c r="T135" s="24"/>
    </row>
    <row r="136" spans="1:20" s="20" customFormat="1" ht="29">
      <c r="A136" s="14" t="s">
        <v>26</v>
      </c>
      <c r="B136" s="23" t="s">
        <v>26</v>
      </c>
      <c r="C136" s="14" t="s">
        <v>18</v>
      </c>
      <c r="D136" s="14" t="s">
        <v>19</v>
      </c>
      <c r="E136" s="14" t="s">
        <v>567</v>
      </c>
      <c r="F136" s="14"/>
      <c r="G136" s="14"/>
      <c r="H136" s="14"/>
      <c r="I136" s="14"/>
      <c r="J136" s="14"/>
      <c r="K136" s="22" t="s">
        <v>568</v>
      </c>
      <c r="L136" s="14"/>
      <c r="M136" s="14"/>
      <c r="N136" s="14"/>
      <c r="O136" s="14" t="s">
        <v>569</v>
      </c>
      <c r="P136" s="14" t="s">
        <v>563</v>
      </c>
      <c r="Q136" s="14" t="s">
        <v>1035</v>
      </c>
      <c r="R136" s="24"/>
      <c r="S136" s="24"/>
      <c r="T136" s="24"/>
    </row>
    <row r="137" spans="1:20" s="20" customFormat="1" ht="29">
      <c r="A137" s="14" t="s">
        <v>26</v>
      </c>
      <c r="B137" s="23" t="s">
        <v>26</v>
      </c>
      <c r="C137" s="14" t="s">
        <v>18</v>
      </c>
      <c r="D137" s="22" t="s">
        <v>19</v>
      </c>
      <c r="E137" s="22" t="s">
        <v>570</v>
      </c>
      <c r="F137" s="22"/>
      <c r="G137" s="22"/>
      <c r="H137" s="22"/>
      <c r="I137" s="22"/>
      <c r="J137" s="22"/>
      <c r="K137" s="22" t="s">
        <v>571</v>
      </c>
      <c r="L137" s="22"/>
      <c r="M137" s="22"/>
      <c r="N137" s="22"/>
      <c r="O137" s="22" t="s">
        <v>572</v>
      </c>
      <c r="P137" s="22" t="s">
        <v>563</v>
      </c>
      <c r="Q137" s="14" t="s">
        <v>1035</v>
      </c>
      <c r="R137" s="24"/>
      <c r="S137" s="24"/>
      <c r="T137" s="24"/>
    </row>
    <row r="138" spans="1:20" s="20" customFormat="1" ht="29">
      <c r="A138" s="14" t="s">
        <v>26</v>
      </c>
      <c r="B138" s="23" t="s">
        <v>26</v>
      </c>
      <c r="C138" s="14" t="s">
        <v>18</v>
      </c>
      <c r="D138" s="22" t="s">
        <v>19</v>
      </c>
      <c r="E138" s="22" t="s">
        <v>573</v>
      </c>
      <c r="F138" s="22"/>
      <c r="G138" s="22"/>
      <c r="H138" s="22"/>
      <c r="I138" s="22"/>
      <c r="J138" s="22"/>
      <c r="K138" s="22" t="s">
        <v>571</v>
      </c>
      <c r="L138" s="22"/>
      <c r="M138" s="22"/>
      <c r="N138" s="22"/>
      <c r="O138" s="22" t="s">
        <v>572</v>
      </c>
      <c r="P138" s="22" t="s">
        <v>563</v>
      </c>
      <c r="Q138" s="14" t="s">
        <v>1035</v>
      </c>
      <c r="R138" s="24"/>
      <c r="S138" s="24"/>
      <c r="T138" s="24"/>
    </row>
    <row r="139" spans="1:20" s="20" customFormat="1" ht="29">
      <c r="A139" s="14" t="s">
        <v>26</v>
      </c>
      <c r="B139" s="23" t="s">
        <v>26</v>
      </c>
      <c r="C139" s="14" t="s">
        <v>18</v>
      </c>
      <c r="D139" s="14" t="s">
        <v>19</v>
      </c>
      <c r="E139" s="14" t="s">
        <v>574</v>
      </c>
      <c r="F139" s="14"/>
      <c r="G139" s="14"/>
      <c r="H139" s="14"/>
      <c r="I139" s="14"/>
      <c r="J139" s="14"/>
      <c r="K139" s="22" t="s">
        <v>575</v>
      </c>
      <c r="L139" s="14"/>
      <c r="M139" s="14"/>
      <c r="N139" s="14"/>
      <c r="O139" s="14" t="s">
        <v>566</v>
      </c>
      <c r="P139" s="14" t="s">
        <v>563</v>
      </c>
      <c r="Q139" s="14" t="s">
        <v>1035</v>
      </c>
      <c r="R139" s="24"/>
      <c r="S139" s="24"/>
      <c r="T139" s="24"/>
    </row>
    <row r="140" spans="1:20" s="20" customFormat="1" ht="29">
      <c r="A140" s="14" t="s">
        <v>26</v>
      </c>
      <c r="B140" s="23" t="s">
        <v>26</v>
      </c>
      <c r="C140" s="14" t="s">
        <v>31</v>
      </c>
      <c r="D140" s="22" t="s">
        <v>576</v>
      </c>
      <c r="E140" s="14" t="s">
        <v>577</v>
      </c>
      <c r="F140" s="14"/>
      <c r="G140" s="14"/>
      <c r="H140" s="14"/>
      <c r="I140" s="14"/>
      <c r="J140" s="14"/>
      <c r="K140" s="22" t="s">
        <v>578</v>
      </c>
      <c r="L140" s="14"/>
      <c r="M140" s="14"/>
      <c r="N140" s="14"/>
      <c r="O140" s="14" t="s">
        <v>579</v>
      </c>
      <c r="P140" s="14" t="s">
        <v>563</v>
      </c>
      <c r="Q140" s="14" t="s">
        <v>1035</v>
      </c>
      <c r="R140" s="24"/>
      <c r="S140" s="24"/>
      <c r="T140" s="24"/>
    </row>
    <row r="141" spans="1:20" s="20" customFormat="1" ht="29">
      <c r="A141" s="14" t="s">
        <v>26</v>
      </c>
      <c r="B141" s="23" t="s">
        <v>26</v>
      </c>
      <c r="C141" s="14" t="s">
        <v>31</v>
      </c>
      <c r="D141" s="22" t="s">
        <v>576</v>
      </c>
      <c r="E141" s="14" t="s">
        <v>580</v>
      </c>
      <c r="F141" s="14"/>
      <c r="G141" s="14"/>
      <c r="H141" s="14"/>
      <c r="I141" s="14"/>
      <c r="J141" s="14"/>
      <c r="K141" s="22" t="s">
        <v>581</v>
      </c>
      <c r="L141" s="14"/>
      <c r="M141" s="14"/>
      <c r="N141" s="14"/>
      <c r="O141" s="14" t="s">
        <v>579</v>
      </c>
      <c r="P141" s="14" t="s">
        <v>563</v>
      </c>
      <c r="Q141" s="14" t="s">
        <v>1035</v>
      </c>
      <c r="R141" s="24"/>
      <c r="S141" s="24"/>
      <c r="T141" s="24"/>
    </row>
    <row r="142" spans="1:20" s="20" customFormat="1" ht="58">
      <c r="A142" s="14" t="s">
        <v>26</v>
      </c>
      <c r="B142" s="23" t="s">
        <v>26</v>
      </c>
      <c r="C142" s="14" t="s">
        <v>31</v>
      </c>
      <c r="D142" s="14" t="s">
        <v>582</v>
      </c>
      <c r="E142" s="14" t="s">
        <v>583</v>
      </c>
      <c r="F142" s="14"/>
      <c r="G142" s="14"/>
      <c r="H142" s="14"/>
      <c r="I142" s="14"/>
      <c r="J142" s="14"/>
      <c r="K142" s="22" t="s">
        <v>584</v>
      </c>
      <c r="L142" s="14"/>
      <c r="M142" s="14"/>
      <c r="N142" s="14"/>
      <c r="O142" s="14" t="s">
        <v>569</v>
      </c>
      <c r="P142" s="14" t="s">
        <v>563</v>
      </c>
      <c r="Q142" s="14" t="s">
        <v>1035</v>
      </c>
      <c r="R142" s="24"/>
      <c r="S142" s="24"/>
      <c r="T142" s="24"/>
    </row>
    <row r="143" spans="1:20" s="20" customFormat="1" ht="29">
      <c r="A143" s="14" t="s">
        <v>26</v>
      </c>
      <c r="B143" s="23" t="s">
        <v>26</v>
      </c>
      <c r="C143" s="14" t="s">
        <v>31</v>
      </c>
      <c r="D143" s="22" t="s">
        <v>585</v>
      </c>
      <c r="E143" s="22" t="s">
        <v>586</v>
      </c>
      <c r="F143" s="22"/>
      <c r="G143" s="22"/>
      <c r="H143" s="22"/>
      <c r="I143" s="22"/>
      <c r="J143" s="22"/>
      <c r="K143" s="22" t="s">
        <v>34</v>
      </c>
      <c r="L143" s="22"/>
      <c r="M143" s="22"/>
      <c r="N143" s="22"/>
      <c r="O143" s="22" t="s">
        <v>572</v>
      </c>
      <c r="P143" s="22" t="s">
        <v>563</v>
      </c>
      <c r="Q143" s="14" t="s">
        <v>1035</v>
      </c>
      <c r="R143" s="24"/>
      <c r="S143" s="24"/>
      <c r="T143" s="24"/>
    </row>
    <row r="144" spans="1:20" s="20" customFormat="1" ht="29">
      <c r="A144" s="14" t="s">
        <v>26</v>
      </c>
      <c r="B144" s="23" t="s">
        <v>26</v>
      </c>
      <c r="C144" s="14" t="s">
        <v>31</v>
      </c>
      <c r="D144" s="14" t="s">
        <v>19</v>
      </c>
      <c r="E144" s="14" t="s">
        <v>587</v>
      </c>
      <c r="F144" s="14"/>
      <c r="G144" s="14"/>
      <c r="H144" s="14"/>
      <c r="I144" s="14"/>
      <c r="J144" s="14"/>
      <c r="K144" s="22" t="s">
        <v>588</v>
      </c>
      <c r="L144" s="14"/>
      <c r="M144" s="14"/>
      <c r="N144" s="14"/>
      <c r="O144" s="14" t="s">
        <v>589</v>
      </c>
      <c r="P144" s="14" t="s">
        <v>563</v>
      </c>
      <c r="Q144" s="14" t="s">
        <v>1035</v>
      </c>
      <c r="R144" s="24"/>
      <c r="S144" s="24"/>
      <c r="T144" s="24"/>
    </row>
    <row r="145" spans="1:20" s="20" customFormat="1" ht="43.5">
      <c r="A145" s="14" t="s">
        <v>26</v>
      </c>
      <c r="B145" s="23" t="s">
        <v>26</v>
      </c>
      <c r="C145" s="14" t="s">
        <v>31</v>
      </c>
      <c r="D145" s="14" t="s">
        <v>590</v>
      </c>
      <c r="E145" s="14" t="s">
        <v>591</v>
      </c>
      <c r="F145" s="14"/>
      <c r="G145" s="14"/>
      <c r="H145" s="14"/>
      <c r="I145" s="14"/>
      <c r="J145" s="14"/>
      <c r="K145" s="22" t="s">
        <v>592</v>
      </c>
      <c r="L145" s="14"/>
      <c r="M145" s="14"/>
      <c r="N145" s="14"/>
      <c r="O145" s="14" t="s">
        <v>593</v>
      </c>
      <c r="P145" s="14" t="s">
        <v>563</v>
      </c>
      <c r="Q145" s="14" t="s">
        <v>1035</v>
      </c>
      <c r="R145" s="24"/>
      <c r="S145" s="24"/>
      <c r="T145" s="24"/>
    </row>
    <row r="146" spans="1:20" s="20" customFormat="1" ht="43.5">
      <c r="A146" s="14" t="s">
        <v>26</v>
      </c>
      <c r="B146" s="23" t="s">
        <v>26</v>
      </c>
      <c r="C146" s="14" t="s">
        <v>18</v>
      </c>
      <c r="D146" s="14" t="s">
        <v>594</v>
      </c>
      <c r="E146" s="14" t="s">
        <v>595</v>
      </c>
      <c r="F146" s="14"/>
      <c r="G146" s="14"/>
      <c r="H146" s="14"/>
      <c r="I146" s="14"/>
      <c r="J146" s="14"/>
      <c r="K146" s="22" t="s">
        <v>115</v>
      </c>
      <c r="L146" s="14"/>
      <c r="M146" s="14"/>
      <c r="N146" s="14"/>
      <c r="O146" s="14" t="s">
        <v>579</v>
      </c>
      <c r="P146" s="14" t="s">
        <v>563</v>
      </c>
      <c r="Q146" s="14" t="s">
        <v>1035</v>
      </c>
      <c r="R146" s="24"/>
      <c r="S146" s="24"/>
      <c r="T146" s="24"/>
    </row>
    <row r="147" spans="1:20" ht="43.5">
      <c r="A147" s="14" t="s">
        <v>26</v>
      </c>
      <c r="B147" s="23" t="s">
        <v>26</v>
      </c>
      <c r="C147" s="14" t="s">
        <v>18</v>
      </c>
      <c r="D147" s="14" t="s">
        <v>596</v>
      </c>
      <c r="E147" s="14" t="s">
        <v>597</v>
      </c>
      <c r="F147" s="14"/>
      <c r="G147" s="14"/>
      <c r="H147" s="14"/>
      <c r="I147" s="14"/>
      <c r="J147" s="14"/>
      <c r="K147" s="22" t="s">
        <v>598</v>
      </c>
      <c r="L147" s="14"/>
      <c r="M147" s="14"/>
      <c r="N147" s="14"/>
      <c r="O147" s="14" t="s">
        <v>569</v>
      </c>
      <c r="P147" s="14" t="s">
        <v>563</v>
      </c>
      <c r="Q147" s="14" t="s">
        <v>1035</v>
      </c>
    </row>
    <row r="148" spans="1:20" s="20" customFormat="1" ht="29">
      <c r="A148" s="14" t="s">
        <v>26</v>
      </c>
      <c r="B148" s="23" t="s">
        <v>26</v>
      </c>
      <c r="C148" s="14" t="s">
        <v>18</v>
      </c>
      <c r="D148" s="14" t="s">
        <v>231</v>
      </c>
      <c r="E148" s="14" t="s">
        <v>599</v>
      </c>
      <c r="F148" s="14"/>
      <c r="G148" s="14"/>
      <c r="H148" s="14"/>
      <c r="I148" s="14"/>
      <c r="J148" s="14"/>
      <c r="K148" s="22" t="s">
        <v>600</v>
      </c>
      <c r="L148" s="14"/>
      <c r="M148" s="14"/>
      <c r="N148" s="14"/>
      <c r="O148" s="14" t="s">
        <v>569</v>
      </c>
      <c r="P148" s="14" t="s">
        <v>563</v>
      </c>
      <c r="Q148" s="14" t="s">
        <v>1035</v>
      </c>
      <c r="R148" s="24"/>
      <c r="S148" s="24"/>
      <c r="T148" s="24"/>
    </row>
    <row r="149" spans="1:20" ht="29">
      <c r="A149" s="14" t="s">
        <v>26</v>
      </c>
      <c r="B149" s="23" t="s">
        <v>26</v>
      </c>
      <c r="C149" s="14" t="s">
        <v>18</v>
      </c>
      <c r="D149" s="22" t="s">
        <v>19</v>
      </c>
      <c r="E149" s="14" t="s">
        <v>601</v>
      </c>
      <c r="F149" s="14"/>
      <c r="G149" s="14"/>
      <c r="H149" s="14"/>
      <c r="I149" s="14"/>
      <c r="J149" s="14"/>
      <c r="K149" s="22" t="s">
        <v>602</v>
      </c>
      <c r="L149" s="22"/>
      <c r="M149" s="22"/>
      <c r="N149" s="22"/>
      <c r="O149" s="22" t="s">
        <v>572</v>
      </c>
      <c r="P149" s="22" t="s">
        <v>563</v>
      </c>
      <c r="Q149" s="14" t="s">
        <v>1035</v>
      </c>
    </row>
    <row r="150" spans="1:20" ht="29">
      <c r="A150" s="14" t="s">
        <v>26</v>
      </c>
      <c r="B150" s="23" t="s">
        <v>26</v>
      </c>
      <c r="C150" s="14" t="s">
        <v>18</v>
      </c>
      <c r="D150" s="14" t="s">
        <v>603</v>
      </c>
      <c r="E150" s="14" t="s">
        <v>604</v>
      </c>
      <c r="F150" s="14"/>
      <c r="G150" s="14"/>
      <c r="H150" s="14"/>
      <c r="I150" s="14"/>
      <c r="J150" s="14"/>
      <c r="K150" s="22" t="s">
        <v>39</v>
      </c>
      <c r="L150" s="14"/>
      <c r="M150" s="14"/>
      <c r="N150" s="14"/>
      <c r="O150" s="14" t="s">
        <v>605</v>
      </c>
      <c r="P150" s="14" t="s">
        <v>563</v>
      </c>
      <c r="Q150" s="14" t="s">
        <v>1035</v>
      </c>
    </row>
    <row r="151" spans="1:20" s="20" customFormat="1" ht="43.5">
      <c r="A151" s="14" t="s">
        <v>26</v>
      </c>
      <c r="B151" s="23" t="s">
        <v>26</v>
      </c>
      <c r="C151" s="14" t="s">
        <v>18</v>
      </c>
      <c r="D151" s="14" t="s">
        <v>594</v>
      </c>
      <c r="E151" s="14" t="s">
        <v>606</v>
      </c>
      <c r="F151" s="14"/>
      <c r="G151" s="14"/>
      <c r="H151" s="14"/>
      <c r="I151" s="14"/>
      <c r="J151" s="14"/>
      <c r="K151" s="22" t="s">
        <v>115</v>
      </c>
      <c r="L151" s="14"/>
      <c r="M151" s="14"/>
      <c r="N151" s="14"/>
      <c r="O151" s="14" t="s">
        <v>579</v>
      </c>
      <c r="P151" s="14" t="s">
        <v>563</v>
      </c>
      <c r="Q151" s="14" t="s">
        <v>1035</v>
      </c>
      <c r="R151" s="24"/>
      <c r="S151" s="24"/>
      <c r="T151" s="24"/>
    </row>
    <row r="152" spans="1:20" ht="29">
      <c r="A152" s="14" t="s">
        <v>26</v>
      </c>
      <c r="B152" s="23" t="s">
        <v>26</v>
      </c>
      <c r="C152" s="14" t="s">
        <v>18</v>
      </c>
      <c r="D152" s="14" t="s">
        <v>231</v>
      </c>
      <c r="E152" s="14" t="s">
        <v>607</v>
      </c>
      <c r="F152" s="14"/>
      <c r="G152" s="14"/>
      <c r="H152" s="14"/>
      <c r="I152" s="14"/>
      <c r="J152" s="14"/>
      <c r="K152" s="22" t="s">
        <v>600</v>
      </c>
      <c r="L152" s="14"/>
      <c r="M152" s="14"/>
      <c r="N152" s="14"/>
      <c r="O152" s="14" t="s">
        <v>569</v>
      </c>
      <c r="P152" s="14" t="s">
        <v>563</v>
      </c>
      <c r="Q152" s="14" t="s">
        <v>1035</v>
      </c>
    </row>
    <row r="153" spans="1:20" ht="43.5">
      <c r="A153" s="14" t="s">
        <v>26</v>
      </c>
      <c r="B153" s="23" t="s">
        <v>26</v>
      </c>
      <c r="C153" s="14" t="s">
        <v>18</v>
      </c>
      <c r="D153" s="14" t="s">
        <v>596</v>
      </c>
      <c r="E153" s="14" t="s">
        <v>608</v>
      </c>
      <c r="F153" s="14"/>
      <c r="G153" s="14"/>
      <c r="H153" s="14"/>
      <c r="I153" s="14"/>
      <c r="J153" s="14"/>
      <c r="K153" s="22" t="s">
        <v>598</v>
      </c>
      <c r="L153" s="14"/>
      <c r="M153" s="14"/>
      <c r="N153" s="14"/>
      <c r="O153" s="14" t="s">
        <v>569</v>
      </c>
      <c r="P153" s="14" t="s">
        <v>563</v>
      </c>
      <c r="Q153" s="14" t="s">
        <v>1035</v>
      </c>
    </row>
    <row r="154" spans="1:20" ht="29">
      <c r="A154" s="14" t="s">
        <v>26</v>
      </c>
      <c r="B154" s="23" t="s">
        <v>26</v>
      </c>
      <c r="C154" s="14" t="s">
        <v>18</v>
      </c>
      <c r="D154" s="14" t="s">
        <v>603</v>
      </c>
      <c r="E154" s="14" t="s">
        <v>609</v>
      </c>
      <c r="F154" s="14"/>
      <c r="G154" s="14"/>
      <c r="H154" s="14"/>
      <c r="I154" s="14"/>
      <c r="J154" s="14"/>
      <c r="K154" s="22" t="s">
        <v>39</v>
      </c>
      <c r="L154" s="14"/>
      <c r="M154" s="14"/>
      <c r="N154" s="14"/>
      <c r="O154" s="14" t="s">
        <v>605</v>
      </c>
      <c r="P154" s="14" t="s">
        <v>563</v>
      </c>
      <c r="Q154" s="14" t="s">
        <v>1035</v>
      </c>
    </row>
    <row r="155" spans="1:20" s="20" customFormat="1" ht="43.5">
      <c r="A155" s="14" t="s">
        <v>26</v>
      </c>
      <c r="B155" s="23" t="s">
        <v>26</v>
      </c>
      <c r="C155" s="14" t="s">
        <v>18</v>
      </c>
      <c r="D155" s="14" t="s">
        <v>582</v>
      </c>
      <c r="E155" s="14" t="s">
        <v>610</v>
      </c>
      <c r="F155" s="14"/>
      <c r="G155" s="14"/>
      <c r="H155" s="14"/>
      <c r="I155" s="14"/>
      <c r="J155" s="14"/>
      <c r="K155" s="22" t="s">
        <v>52</v>
      </c>
      <c r="L155" s="14"/>
      <c r="M155" s="14"/>
      <c r="N155" s="14"/>
      <c r="O155" s="14" t="s">
        <v>566</v>
      </c>
      <c r="P155" s="14" t="s">
        <v>563</v>
      </c>
      <c r="Q155" s="14" t="s">
        <v>1035</v>
      </c>
      <c r="R155" s="24"/>
      <c r="S155" s="24"/>
      <c r="T155" s="24"/>
    </row>
    <row r="156" spans="1:20" ht="43.5">
      <c r="A156" s="14" t="s">
        <v>26</v>
      </c>
      <c r="B156" s="23" t="s">
        <v>26</v>
      </c>
      <c r="C156" s="14" t="s">
        <v>18</v>
      </c>
      <c r="D156" s="14" t="s">
        <v>98</v>
      </c>
      <c r="E156" s="14" t="s">
        <v>611</v>
      </c>
      <c r="F156" s="14"/>
      <c r="G156" s="14"/>
      <c r="H156" s="14"/>
      <c r="I156" s="14"/>
      <c r="J156" s="14"/>
      <c r="K156" s="22" t="s">
        <v>612</v>
      </c>
      <c r="L156" s="53"/>
      <c r="M156" s="53"/>
      <c r="N156" s="64"/>
      <c r="O156" s="14" t="s">
        <v>85</v>
      </c>
      <c r="P156" s="14" t="s">
        <v>505</v>
      </c>
      <c r="Q156" s="14" t="s">
        <v>1035</v>
      </c>
    </row>
    <row r="157" spans="1:20" ht="29">
      <c r="A157" s="14" t="s">
        <v>26</v>
      </c>
      <c r="B157" s="23" t="s">
        <v>26</v>
      </c>
      <c r="C157" s="14" t="s">
        <v>18</v>
      </c>
      <c r="D157" s="22" t="s">
        <v>19</v>
      </c>
      <c r="E157" s="14" t="s">
        <v>613</v>
      </c>
      <c r="F157" s="14"/>
      <c r="G157" s="14"/>
      <c r="H157" s="14"/>
      <c r="I157" s="14"/>
      <c r="J157" s="14"/>
      <c r="K157" s="22" t="s">
        <v>614</v>
      </c>
      <c r="L157" s="22"/>
      <c r="M157" s="22"/>
      <c r="N157" s="22"/>
      <c r="O157" s="22" t="s">
        <v>615</v>
      </c>
      <c r="P157" s="22" t="s">
        <v>563</v>
      </c>
      <c r="Q157" s="14" t="s">
        <v>1035</v>
      </c>
    </row>
    <row r="158" spans="1:20" ht="72.5">
      <c r="A158" s="14" t="s">
        <v>26</v>
      </c>
      <c r="B158" s="23" t="s">
        <v>26</v>
      </c>
      <c r="C158" s="14" t="s">
        <v>18</v>
      </c>
      <c r="D158" s="14" t="s">
        <v>616</v>
      </c>
      <c r="E158" s="14" t="s">
        <v>617</v>
      </c>
      <c r="F158" s="14"/>
      <c r="G158" s="14"/>
      <c r="H158" s="14"/>
      <c r="I158" s="14"/>
      <c r="J158" s="14"/>
      <c r="K158" s="22" t="s">
        <v>618</v>
      </c>
      <c r="L158" s="14"/>
      <c r="M158" s="14"/>
      <c r="N158" s="14"/>
      <c r="O158" s="14" t="s">
        <v>579</v>
      </c>
      <c r="P158" s="14" t="s">
        <v>563</v>
      </c>
      <c r="Q158" s="14" t="s">
        <v>1035</v>
      </c>
    </row>
    <row r="159" spans="1:20" ht="58">
      <c r="A159" s="14" t="s">
        <v>26</v>
      </c>
      <c r="B159" s="23" t="s">
        <v>26</v>
      </c>
      <c r="C159" s="14" t="s">
        <v>18</v>
      </c>
      <c r="D159" s="14" t="s">
        <v>619</v>
      </c>
      <c r="E159" s="14" t="s">
        <v>620</v>
      </c>
      <c r="F159" s="14"/>
      <c r="G159" s="14"/>
      <c r="H159" s="14"/>
      <c r="I159" s="14"/>
      <c r="J159" s="14"/>
      <c r="K159" s="22" t="s">
        <v>575</v>
      </c>
      <c r="L159" s="14"/>
      <c r="M159" s="14"/>
      <c r="N159" s="14"/>
      <c r="O159" s="14" t="s">
        <v>566</v>
      </c>
      <c r="P159" s="14" t="s">
        <v>563</v>
      </c>
      <c r="Q159" s="14" t="s">
        <v>54</v>
      </c>
    </row>
    <row r="160" spans="1:20" ht="29">
      <c r="A160" s="14" t="s">
        <v>26</v>
      </c>
      <c r="B160" s="23" t="s">
        <v>26</v>
      </c>
      <c r="C160" s="14" t="s">
        <v>18</v>
      </c>
      <c r="D160" s="14" t="s">
        <v>621</v>
      </c>
      <c r="E160" s="14" t="s">
        <v>622</v>
      </c>
      <c r="F160" s="14"/>
      <c r="G160" s="14"/>
      <c r="H160" s="14"/>
      <c r="I160" s="14"/>
      <c r="J160" s="14"/>
      <c r="K160" s="22" t="s">
        <v>52</v>
      </c>
      <c r="L160" s="14"/>
      <c r="M160" s="14"/>
      <c r="N160" s="14"/>
      <c r="O160" s="14" t="s">
        <v>566</v>
      </c>
      <c r="P160" s="14" t="s">
        <v>563</v>
      </c>
      <c r="Q160" s="14" t="s">
        <v>1035</v>
      </c>
    </row>
    <row r="161" spans="1:20" ht="43.5">
      <c r="A161" s="14" t="s">
        <v>26</v>
      </c>
      <c r="B161" s="23" t="s">
        <v>26</v>
      </c>
      <c r="C161" s="14" t="s">
        <v>18</v>
      </c>
      <c r="D161" s="14" t="s">
        <v>19</v>
      </c>
      <c r="E161" s="14" t="s">
        <v>623</v>
      </c>
      <c r="F161" s="14"/>
      <c r="G161" s="14"/>
      <c r="H161" s="14"/>
      <c r="I161" s="14"/>
      <c r="J161" s="14"/>
      <c r="K161" s="22" t="s">
        <v>624</v>
      </c>
      <c r="L161" s="14"/>
      <c r="M161" s="14"/>
      <c r="N161" s="14"/>
      <c r="O161" s="14" t="s">
        <v>589</v>
      </c>
      <c r="P161" s="14" t="s">
        <v>563</v>
      </c>
      <c r="Q161" s="14" t="s">
        <v>1035</v>
      </c>
    </row>
    <row r="162" spans="1:20" ht="29">
      <c r="A162" s="14" t="s">
        <v>26</v>
      </c>
      <c r="B162" s="23" t="s">
        <v>26</v>
      </c>
      <c r="C162" s="14" t="s">
        <v>18</v>
      </c>
      <c r="D162" s="14" t="s">
        <v>231</v>
      </c>
      <c r="E162" s="14" t="s">
        <v>625</v>
      </c>
      <c r="F162" s="14"/>
      <c r="G162" s="14"/>
      <c r="H162" s="14"/>
      <c r="I162" s="14"/>
      <c r="J162" s="14"/>
      <c r="K162" s="22" t="s">
        <v>626</v>
      </c>
      <c r="L162" s="14"/>
      <c r="M162" s="14"/>
      <c r="N162" s="14"/>
      <c r="O162" s="14" t="s">
        <v>569</v>
      </c>
      <c r="P162" s="14" t="s">
        <v>563</v>
      </c>
      <c r="Q162" s="14" t="s">
        <v>1035</v>
      </c>
    </row>
    <row r="163" spans="1:20" ht="29">
      <c r="A163" s="14" t="s">
        <v>26</v>
      </c>
      <c r="B163" s="23" t="s">
        <v>26</v>
      </c>
      <c r="C163" s="14" t="s">
        <v>18</v>
      </c>
      <c r="D163" s="14" t="s">
        <v>627</v>
      </c>
      <c r="E163" s="14" t="s">
        <v>628</v>
      </c>
      <c r="F163" s="14"/>
      <c r="G163" s="14"/>
      <c r="H163" s="14"/>
      <c r="I163" s="14"/>
      <c r="J163" s="14"/>
      <c r="K163" s="22" t="s">
        <v>614</v>
      </c>
      <c r="L163" s="14"/>
      <c r="M163" s="14"/>
      <c r="N163" s="14"/>
      <c r="O163" s="14" t="s">
        <v>615</v>
      </c>
      <c r="P163" s="14" t="s">
        <v>563</v>
      </c>
      <c r="Q163" s="14" t="s">
        <v>1035</v>
      </c>
    </row>
    <row r="164" spans="1:20" ht="29">
      <c r="A164" s="14" t="s">
        <v>26</v>
      </c>
      <c r="B164" s="23" t="s">
        <v>26</v>
      </c>
      <c r="C164" s="14" t="s">
        <v>18</v>
      </c>
      <c r="D164" s="14" t="s">
        <v>629</v>
      </c>
      <c r="E164" s="14" t="s">
        <v>630</v>
      </c>
      <c r="F164" s="14"/>
      <c r="G164" s="14"/>
      <c r="H164" s="14"/>
      <c r="I164" s="14"/>
      <c r="J164" s="14"/>
      <c r="K164" s="22" t="s">
        <v>575</v>
      </c>
      <c r="L164" s="14"/>
      <c r="M164" s="14"/>
      <c r="N164" s="14"/>
      <c r="O164" s="14" t="s">
        <v>579</v>
      </c>
      <c r="P164" s="14" t="s">
        <v>563</v>
      </c>
      <c r="Q164" s="14" t="s">
        <v>1035</v>
      </c>
    </row>
    <row r="165" spans="1:20" ht="43.5">
      <c r="A165" s="14" t="s">
        <v>26</v>
      </c>
      <c r="B165" s="23" t="s">
        <v>26</v>
      </c>
      <c r="C165" s="14" t="s">
        <v>18</v>
      </c>
      <c r="D165" s="14" t="s">
        <v>631</v>
      </c>
      <c r="E165" s="14" t="s">
        <v>632</v>
      </c>
      <c r="F165" s="14"/>
      <c r="G165" s="14"/>
      <c r="H165" s="14"/>
      <c r="I165" s="14"/>
      <c r="J165" s="14"/>
      <c r="K165" s="22" t="s">
        <v>633</v>
      </c>
      <c r="L165" s="14"/>
      <c r="M165" s="14"/>
      <c r="N165" s="14"/>
      <c r="O165" s="14" t="s">
        <v>566</v>
      </c>
      <c r="P165" s="14" t="s">
        <v>563</v>
      </c>
      <c r="Q165" s="14" t="s">
        <v>1035</v>
      </c>
    </row>
    <row r="166" spans="1:20" ht="29">
      <c r="A166" s="14" t="s">
        <v>26</v>
      </c>
      <c r="B166" s="23" t="s">
        <v>26</v>
      </c>
      <c r="C166" s="14" t="s">
        <v>18</v>
      </c>
      <c r="D166" s="14" t="s">
        <v>634</v>
      </c>
      <c r="E166" s="14" t="s">
        <v>635</v>
      </c>
      <c r="F166" s="14"/>
      <c r="G166" s="14"/>
      <c r="H166" s="14"/>
      <c r="I166" s="14"/>
      <c r="J166" s="14"/>
      <c r="K166" s="22" t="s">
        <v>636</v>
      </c>
      <c r="L166" s="22"/>
      <c r="M166" s="22"/>
      <c r="N166" s="22"/>
      <c r="O166" s="22" t="s">
        <v>615</v>
      </c>
      <c r="P166" s="22" t="s">
        <v>563</v>
      </c>
      <c r="Q166" s="14" t="s">
        <v>1035</v>
      </c>
    </row>
    <row r="167" spans="1:20" ht="29">
      <c r="A167" s="14" t="s">
        <v>26</v>
      </c>
      <c r="B167" s="23" t="s">
        <v>26</v>
      </c>
      <c r="C167" s="14" t="s">
        <v>18</v>
      </c>
      <c r="D167" s="14" t="s">
        <v>634</v>
      </c>
      <c r="E167" s="14" t="s">
        <v>637</v>
      </c>
      <c r="F167" s="14"/>
      <c r="G167" s="14"/>
      <c r="H167" s="14"/>
      <c r="I167" s="14"/>
      <c r="J167" s="14"/>
      <c r="K167" s="22" t="s">
        <v>636</v>
      </c>
      <c r="L167" s="22"/>
      <c r="M167" s="22"/>
      <c r="N167" s="22"/>
      <c r="O167" s="22" t="s">
        <v>615</v>
      </c>
      <c r="P167" s="22" t="s">
        <v>563</v>
      </c>
      <c r="Q167" s="14" t="s">
        <v>1035</v>
      </c>
    </row>
    <row r="168" spans="1:20" ht="29">
      <c r="A168" s="14" t="s">
        <v>26</v>
      </c>
      <c r="B168" s="23" t="s">
        <v>26</v>
      </c>
      <c r="C168" s="14" t="s">
        <v>18</v>
      </c>
      <c r="D168" s="14" t="s">
        <v>365</v>
      </c>
      <c r="E168" s="14" t="s">
        <v>638</v>
      </c>
      <c r="F168" s="14"/>
      <c r="G168" s="14"/>
      <c r="H168" s="14"/>
      <c r="I168" s="14"/>
      <c r="J168" s="14"/>
      <c r="K168" s="22" t="s">
        <v>639</v>
      </c>
      <c r="L168" s="22"/>
      <c r="M168" s="22"/>
      <c r="N168" s="22"/>
      <c r="O168" s="22" t="s">
        <v>572</v>
      </c>
      <c r="P168" s="22" t="s">
        <v>563</v>
      </c>
      <c r="Q168" s="14" t="s">
        <v>1035</v>
      </c>
    </row>
    <row r="169" spans="1:20" ht="58">
      <c r="A169" s="14" t="s">
        <v>26</v>
      </c>
      <c r="B169" s="23" t="s">
        <v>26</v>
      </c>
      <c r="C169" s="14" t="s">
        <v>18</v>
      </c>
      <c r="D169" s="14" t="s">
        <v>582</v>
      </c>
      <c r="E169" s="14" t="s">
        <v>640</v>
      </c>
      <c r="F169" s="14"/>
      <c r="G169" s="14"/>
      <c r="H169" s="14"/>
      <c r="I169" s="14"/>
      <c r="J169" s="14"/>
      <c r="K169" s="22" t="s">
        <v>80</v>
      </c>
      <c r="L169" s="14"/>
      <c r="M169" s="14"/>
      <c r="N169" s="14"/>
      <c r="O169" s="14" t="s">
        <v>569</v>
      </c>
      <c r="P169" s="14" t="s">
        <v>563</v>
      </c>
      <c r="Q169" s="14" t="s">
        <v>1035</v>
      </c>
    </row>
    <row r="170" spans="1:20" s="20" customFormat="1" ht="43.5">
      <c r="A170" s="14" t="s">
        <v>26</v>
      </c>
      <c r="B170" s="23" t="s">
        <v>26</v>
      </c>
      <c r="C170" s="14" t="s">
        <v>18</v>
      </c>
      <c r="D170" s="14" t="s">
        <v>641</v>
      </c>
      <c r="E170" s="14" t="s">
        <v>642</v>
      </c>
      <c r="F170" s="14"/>
      <c r="G170" s="14"/>
      <c r="H170" s="14"/>
      <c r="I170" s="14"/>
      <c r="J170" s="14"/>
      <c r="K170" s="22" t="s">
        <v>643</v>
      </c>
      <c r="L170" s="14"/>
      <c r="M170" s="14"/>
      <c r="N170" s="14"/>
      <c r="O170" s="14" t="s">
        <v>615</v>
      </c>
      <c r="P170" s="14" t="s">
        <v>563</v>
      </c>
      <c r="Q170" s="14" t="s">
        <v>1035</v>
      </c>
      <c r="R170" s="24"/>
      <c r="S170" s="24"/>
      <c r="T170" s="24"/>
    </row>
    <row r="171" spans="1:20" ht="43.5">
      <c r="A171" s="14" t="s">
        <v>26</v>
      </c>
      <c r="B171" s="23" t="s">
        <v>26</v>
      </c>
      <c r="C171" s="14" t="s">
        <v>18</v>
      </c>
      <c r="D171" s="14" t="s">
        <v>644</v>
      </c>
      <c r="E171" s="14" t="s">
        <v>645</v>
      </c>
      <c r="F171" s="14"/>
      <c r="G171" s="14"/>
      <c r="H171" s="14"/>
      <c r="I171" s="14"/>
      <c r="J171" s="14"/>
      <c r="K171" s="22" t="s">
        <v>646</v>
      </c>
      <c r="L171" s="22"/>
      <c r="M171" s="22"/>
      <c r="N171" s="22"/>
      <c r="O171" s="22" t="s">
        <v>562</v>
      </c>
      <c r="P171" s="22" t="s">
        <v>563</v>
      </c>
      <c r="Q171" s="14" t="s">
        <v>1035</v>
      </c>
    </row>
    <row r="172" spans="1:20" s="20" customFormat="1" ht="43.5">
      <c r="A172" s="14" t="s">
        <v>26</v>
      </c>
      <c r="B172" s="23" t="s">
        <v>26</v>
      </c>
      <c r="C172" s="14" t="s">
        <v>18</v>
      </c>
      <c r="D172" s="14" t="s">
        <v>644</v>
      </c>
      <c r="E172" s="14" t="s">
        <v>647</v>
      </c>
      <c r="F172" s="14"/>
      <c r="G172" s="14"/>
      <c r="H172" s="14"/>
      <c r="I172" s="14"/>
      <c r="J172" s="14"/>
      <c r="K172" s="22" t="s">
        <v>648</v>
      </c>
      <c r="L172" s="22"/>
      <c r="M172" s="22"/>
      <c r="N172" s="22"/>
      <c r="O172" s="22" t="s">
        <v>615</v>
      </c>
      <c r="P172" s="22" t="s">
        <v>563</v>
      </c>
      <c r="Q172" s="14" t="s">
        <v>1035</v>
      </c>
      <c r="R172" s="24"/>
      <c r="S172" s="24"/>
      <c r="T172" s="24"/>
    </row>
    <row r="173" spans="1:20" s="54" customFormat="1" ht="43.5">
      <c r="A173" s="14" t="s">
        <v>26</v>
      </c>
      <c r="B173" s="23" t="s">
        <v>26</v>
      </c>
      <c r="C173" s="14" t="s">
        <v>18</v>
      </c>
      <c r="D173" s="14" t="s">
        <v>19</v>
      </c>
      <c r="E173" s="14" t="s">
        <v>649</v>
      </c>
      <c r="F173" s="14"/>
      <c r="G173" s="14"/>
      <c r="H173" s="14"/>
      <c r="I173" s="14"/>
      <c r="J173" s="14"/>
      <c r="K173" s="22" t="s">
        <v>633</v>
      </c>
      <c r="L173" s="14"/>
      <c r="M173" s="14"/>
      <c r="N173" s="14"/>
      <c r="O173" s="14" t="s">
        <v>26</v>
      </c>
      <c r="P173" s="14" t="s">
        <v>563</v>
      </c>
      <c r="Q173" s="14" t="s">
        <v>1035</v>
      </c>
      <c r="R173" s="24"/>
      <c r="S173" s="24"/>
      <c r="T173" s="24"/>
    </row>
    <row r="174" spans="1:20" ht="29">
      <c r="A174" s="14" t="s">
        <v>26</v>
      </c>
      <c r="B174" s="23" t="s">
        <v>26</v>
      </c>
      <c r="C174" s="14" t="s">
        <v>18</v>
      </c>
      <c r="D174" s="14" t="s">
        <v>631</v>
      </c>
      <c r="E174" s="14" t="s">
        <v>650</v>
      </c>
      <c r="F174" s="14"/>
      <c r="G174" s="14"/>
      <c r="H174" s="14"/>
      <c r="I174" s="14"/>
      <c r="J174" s="14"/>
      <c r="K174" s="22" t="s">
        <v>651</v>
      </c>
      <c r="L174" s="14"/>
      <c r="M174" s="14"/>
      <c r="N174" s="14"/>
      <c r="O174" s="14" t="s">
        <v>566</v>
      </c>
      <c r="P174" s="14" t="s">
        <v>563</v>
      </c>
      <c r="Q174" s="14" t="s">
        <v>1035</v>
      </c>
    </row>
    <row r="175" spans="1:20" ht="58">
      <c r="A175" s="14" t="s">
        <v>26</v>
      </c>
      <c r="B175" s="23" t="s">
        <v>26</v>
      </c>
      <c r="C175" s="14" t="s">
        <v>18</v>
      </c>
      <c r="D175" s="14" t="s">
        <v>19</v>
      </c>
      <c r="E175" s="14" t="s">
        <v>652</v>
      </c>
      <c r="F175" s="14"/>
      <c r="G175" s="14"/>
      <c r="H175" s="14"/>
      <c r="I175" s="14"/>
      <c r="J175" s="14"/>
      <c r="K175" s="22" t="s">
        <v>653</v>
      </c>
      <c r="L175" s="22"/>
      <c r="M175" s="22"/>
      <c r="N175" s="22"/>
      <c r="O175" s="22" t="s">
        <v>572</v>
      </c>
      <c r="P175" s="22" t="s">
        <v>563</v>
      </c>
      <c r="Q175" s="14" t="s">
        <v>1035</v>
      </c>
    </row>
    <row r="176" spans="1:20" ht="43.5">
      <c r="A176" s="14" t="s">
        <v>26</v>
      </c>
      <c r="B176" s="23" t="s">
        <v>26</v>
      </c>
      <c r="C176" s="14" t="s">
        <v>18</v>
      </c>
      <c r="D176" s="14" t="s">
        <v>19</v>
      </c>
      <c r="E176" s="14" t="s">
        <v>654</v>
      </c>
      <c r="F176" s="14"/>
      <c r="G176" s="14"/>
      <c r="H176" s="14"/>
      <c r="I176" s="14"/>
      <c r="J176" s="14"/>
      <c r="K176" s="22" t="s">
        <v>655</v>
      </c>
      <c r="L176" s="22"/>
      <c r="M176" s="22"/>
      <c r="N176" s="22"/>
      <c r="O176" s="22" t="s">
        <v>562</v>
      </c>
      <c r="P176" s="22" t="s">
        <v>563</v>
      </c>
      <c r="Q176" s="14" t="s">
        <v>1035</v>
      </c>
    </row>
    <row r="177" spans="1:20" ht="43.5">
      <c r="A177" s="14" t="s">
        <v>26</v>
      </c>
      <c r="B177" s="23" t="s">
        <v>26</v>
      </c>
      <c r="C177" s="14" t="s">
        <v>18</v>
      </c>
      <c r="D177" s="14" t="s">
        <v>19</v>
      </c>
      <c r="E177" s="14" t="s">
        <v>656</v>
      </c>
      <c r="F177" s="14"/>
      <c r="G177" s="14"/>
      <c r="H177" s="14"/>
      <c r="I177" s="14"/>
      <c r="J177" s="14"/>
      <c r="K177" s="22" t="s">
        <v>657</v>
      </c>
      <c r="L177" s="14"/>
      <c r="M177" s="14"/>
      <c r="N177" s="14"/>
      <c r="O177" s="14" t="s">
        <v>579</v>
      </c>
      <c r="P177" s="14" t="s">
        <v>563</v>
      </c>
      <c r="Q177" s="14" t="s">
        <v>1035</v>
      </c>
    </row>
    <row r="178" spans="1:20" ht="29">
      <c r="A178" s="14" t="s">
        <v>26</v>
      </c>
      <c r="B178" s="23" t="s">
        <v>26</v>
      </c>
      <c r="C178" s="14" t="s">
        <v>18</v>
      </c>
      <c r="D178" s="14" t="s">
        <v>19</v>
      </c>
      <c r="E178" s="14" t="s">
        <v>658</v>
      </c>
      <c r="F178" s="14"/>
      <c r="G178" s="14"/>
      <c r="H178" s="14"/>
      <c r="I178" s="14"/>
      <c r="J178" s="14"/>
      <c r="K178" s="22" t="s">
        <v>659</v>
      </c>
      <c r="L178" s="14"/>
      <c r="M178" s="14"/>
      <c r="N178" s="14"/>
      <c r="O178" s="14" t="s">
        <v>569</v>
      </c>
      <c r="P178" s="14" t="s">
        <v>563</v>
      </c>
      <c r="Q178" s="14" t="s">
        <v>1035</v>
      </c>
    </row>
    <row r="179" spans="1:20" ht="43.5">
      <c r="A179" s="14" t="s">
        <v>26</v>
      </c>
      <c r="B179" s="23" t="s">
        <v>26</v>
      </c>
      <c r="C179" s="14" t="s">
        <v>18</v>
      </c>
      <c r="D179" s="14" t="s">
        <v>616</v>
      </c>
      <c r="E179" s="14" t="s">
        <v>660</v>
      </c>
      <c r="F179" s="14"/>
      <c r="G179" s="14"/>
      <c r="H179" s="14"/>
      <c r="I179" s="14"/>
      <c r="J179" s="14"/>
      <c r="K179" s="22" t="s">
        <v>661</v>
      </c>
      <c r="L179" s="22"/>
      <c r="M179" s="22"/>
      <c r="N179" s="22"/>
      <c r="O179" s="22" t="s">
        <v>615</v>
      </c>
      <c r="P179" s="22" t="s">
        <v>563</v>
      </c>
      <c r="Q179" s="14" t="s">
        <v>1035</v>
      </c>
    </row>
    <row r="180" spans="1:20" s="20" customFormat="1" ht="87">
      <c r="A180" s="14" t="s">
        <v>26</v>
      </c>
      <c r="B180" s="23" t="s">
        <v>26</v>
      </c>
      <c r="C180" s="14" t="s">
        <v>18</v>
      </c>
      <c r="D180" s="14" t="s">
        <v>634</v>
      </c>
      <c r="E180" s="14" t="s">
        <v>662</v>
      </c>
      <c r="F180" s="14"/>
      <c r="G180" s="14"/>
      <c r="H180" s="14"/>
      <c r="I180" s="14"/>
      <c r="J180" s="14"/>
      <c r="K180" s="22" t="s">
        <v>663</v>
      </c>
      <c r="L180" s="14"/>
      <c r="M180" s="14"/>
      <c r="N180" s="14"/>
      <c r="O180" s="14" t="s">
        <v>593</v>
      </c>
      <c r="P180" s="14" t="s">
        <v>563</v>
      </c>
      <c r="Q180" s="14" t="s">
        <v>1035</v>
      </c>
      <c r="R180" s="24"/>
      <c r="S180" s="24"/>
      <c r="T180" s="24"/>
    </row>
    <row r="181" spans="1:20" ht="29">
      <c r="A181" s="14" t="s">
        <v>26</v>
      </c>
      <c r="B181" s="23" t="s">
        <v>26</v>
      </c>
      <c r="C181" s="14" t="s">
        <v>18</v>
      </c>
      <c r="D181" s="14" t="s">
        <v>664</v>
      </c>
      <c r="E181" s="14" t="s">
        <v>665</v>
      </c>
      <c r="F181" s="14"/>
      <c r="G181" s="14"/>
      <c r="H181" s="14"/>
      <c r="I181" s="14"/>
      <c r="J181" s="14"/>
      <c r="K181" s="22" t="s">
        <v>52</v>
      </c>
      <c r="L181" s="14"/>
      <c r="M181" s="14"/>
      <c r="N181" s="14"/>
      <c r="O181" s="14" t="s">
        <v>566</v>
      </c>
      <c r="P181" s="14" t="s">
        <v>563</v>
      </c>
      <c r="Q181" s="14" t="s">
        <v>1035</v>
      </c>
    </row>
    <row r="182" spans="1:20" ht="43.5">
      <c r="A182" s="14" t="s">
        <v>26</v>
      </c>
      <c r="B182" s="23" t="s">
        <v>26</v>
      </c>
      <c r="C182" s="14" t="s">
        <v>18</v>
      </c>
      <c r="D182" s="14" t="s">
        <v>19</v>
      </c>
      <c r="E182" s="14" t="s">
        <v>666</v>
      </c>
      <c r="F182" s="14"/>
      <c r="G182" s="14"/>
      <c r="H182" s="14"/>
      <c r="I182" s="14"/>
      <c r="J182" s="14"/>
      <c r="K182" s="22" t="s">
        <v>667</v>
      </c>
      <c r="L182" s="22"/>
      <c r="M182" s="22"/>
      <c r="N182" s="22"/>
      <c r="O182" s="22" t="s">
        <v>615</v>
      </c>
      <c r="P182" s="22" t="s">
        <v>563</v>
      </c>
      <c r="Q182" s="14" t="s">
        <v>1035</v>
      </c>
    </row>
    <row r="183" spans="1:20" ht="43.5">
      <c r="A183" s="14" t="s">
        <v>26</v>
      </c>
      <c r="B183" s="23" t="s">
        <v>26</v>
      </c>
      <c r="C183" s="14" t="s">
        <v>18</v>
      </c>
      <c r="D183" s="14" t="s">
        <v>668</v>
      </c>
      <c r="E183" s="14" t="s">
        <v>669</v>
      </c>
      <c r="F183" s="14"/>
      <c r="G183" s="14"/>
      <c r="H183" s="14"/>
      <c r="I183" s="14"/>
      <c r="J183" s="14"/>
      <c r="K183" s="22" t="s">
        <v>670</v>
      </c>
      <c r="L183" s="14"/>
      <c r="M183" s="14"/>
      <c r="N183" s="14"/>
      <c r="O183" s="14" t="s">
        <v>579</v>
      </c>
      <c r="P183" s="14" t="s">
        <v>563</v>
      </c>
      <c r="Q183" s="14" t="s">
        <v>1035</v>
      </c>
    </row>
    <row r="184" spans="1:20" ht="58">
      <c r="A184" s="14" t="s">
        <v>26</v>
      </c>
      <c r="B184" s="23" t="s">
        <v>26</v>
      </c>
      <c r="C184" s="14" t="s">
        <v>18</v>
      </c>
      <c r="D184" s="14" t="s">
        <v>231</v>
      </c>
      <c r="E184" s="14" t="s">
        <v>671</v>
      </c>
      <c r="F184" s="14"/>
      <c r="G184" s="14"/>
      <c r="H184" s="14"/>
      <c r="I184" s="14"/>
      <c r="J184" s="14"/>
      <c r="K184" s="22" t="s">
        <v>672</v>
      </c>
      <c r="L184" s="14"/>
      <c r="M184" s="14"/>
      <c r="N184" s="14"/>
      <c r="O184" s="14" t="s">
        <v>569</v>
      </c>
      <c r="P184" s="14" t="s">
        <v>563</v>
      </c>
      <c r="Q184" s="14" t="s">
        <v>1035</v>
      </c>
    </row>
    <row r="185" spans="1:20" ht="29">
      <c r="A185" s="14" t="s">
        <v>26</v>
      </c>
      <c r="B185" s="23" t="s">
        <v>26</v>
      </c>
      <c r="C185" s="14" t="s">
        <v>18</v>
      </c>
      <c r="D185" s="14" t="s">
        <v>19</v>
      </c>
      <c r="E185" s="14" t="s">
        <v>1022</v>
      </c>
      <c r="F185" s="14"/>
      <c r="G185" s="14"/>
      <c r="H185" s="14"/>
      <c r="I185" s="14"/>
      <c r="J185" s="14"/>
      <c r="K185" s="22" t="s">
        <v>673</v>
      </c>
      <c r="L185" s="14"/>
      <c r="M185" s="14"/>
      <c r="N185" s="14"/>
      <c r="O185" s="14" t="s">
        <v>569</v>
      </c>
      <c r="P185" s="14" t="s">
        <v>563</v>
      </c>
      <c r="Q185" s="14" t="s">
        <v>534</v>
      </c>
    </row>
    <row r="186" spans="1:20" s="20" customFormat="1" ht="29">
      <c r="A186" s="14" t="s">
        <v>26</v>
      </c>
      <c r="B186" s="23" t="s">
        <v>26</v>
      </c>
      <c r="C186" s="14" t="s">
        <v>18</v>
      </c>
      <c r="D186" s="14" t="s">
        <v>19</v>
      </c>
      <c r="E186" s="14" t="s">
        <v>674</v>
      </c>
      <c r="F186" s="14"/>
      <c r="G186" s="14"/>
      <c r="H186" s="14"/>
      <c r="I186" s="14"/>
      <c r="J186" s="14"/>
      <c r="K186" s="22" t="s">
        <v>675</v>
      </c>
      <c r="L186" s="14"/>
      <c r="M186" s="14"/>
      <c r="N186" s="14"/>
      <c r="O186" s="14" t="s">
        <v>589</v>
      </c>
      <c r="P186" s="14" t="s">
        <v>563</v>
      </c>
      <c r="Q186" s="14" t="s">
        <v>1035</v>
      </c>
      <c r="R186" s="24"/>
      <c r="S186" s="24"/>
      <c r="T186" s="24"/>
    </row>
    <row r="187" spans="1:20" s="20" customFormat="1" ht="29">
      <c r="A187" s="14" t="s">
        <v>26</v>
      </c>
      <c r="B187" s="23" t="s">
        <v>26</v>
      </c>
      <c r="C187" s="14" t="s">
        <v>18</v>
      </c>
      <c r="D187" s="14" t="s">
        <v>19</v>
      </c>
      <c r="E187" s="14" t="s">
        <v>676</v>
      </c>
      <c r="F187" s="14"/>
      <c r="G187" s="14"/>
      <c r="H187" s="14"/>
      <c r="I187" s="14"/>
      <c r="J187" s="14"/>
      <c r="K187" s="22" t="s">
        <v>677</v>
      </c>
      <c r="L187" s="22"/>
      <c r="M187" s="22"/>
      <c r="N187" s="22"/>
      <c r="O187" s="22" t="s">
        <v>562</v>
      </c>
      <c r="P187" s="22" t="s">
        <v>563</v>
      </c>
      <c r="Q187" s="14" t="s">
        <v>1035</v>
      </c>
      <c r="R187" s="24"/>
      <c r="S187" s="24"/>
      <c r="T187" s="24"/>
    </row>
    <row r="188" spans="1:20" ht="43.5">
      <c r="A188" s="14" t="s">
        <v>26</v>
      </c>
      <c r="B188" s="23" t="s">
        <v>26</v>
      </c>
      <c r="C188" s="14" t="s">
        <v>18</v>
      </c>
      <c r="D188" s="14" t="s">
        <v>644</v>
      </c>
      <c r="E188" s="14" t="s">
        <v>678</v>
      </c>
      <c r="F188" s="14"/>
      <c r="G188" s="14"/>
      <c r="H188" s="14"/>
      <c r="I188" s="14"/>
      <c r="J188" s="14"/>
      <c r="K188" s="22" t="s">
        <v>679</v>
      </c>
      <c r="L188" s="22"/>
      <c r="M188" s="22"/>
      <c r="N188" s="22"/>
      <c r="O188" s="22" t="s">
        <v>562</v>
      </c>
      <c r="P188" s="22" t="s">
        <v>563</v>
      </c>
      <c r="Q188" s="14" t="s">
        <v>1035</v>
      </c>
    </row>
    <row r="189" spans="1:20" s="20" customFormat="1" ht="29">
      <c r="A189" s="14" t="s">
        <v>26</v>
      </c>
      <c r="B189" s="23" t="s">
        <v>26</v>
      </c>
      <c r="C189" s="14" t="s">
        <v>18</v>
      </c>
      <c r="D189" s="14" t="s">
        <v>19</v>
      </c>
      <c r="E189" s="14" t="s">
        <v>680</v>
      </c>
      <c r="F189" s="14"/>
      <c r="G189" s="14"/>
      <c r="H189" s="14"/>
      <c r="I189" s="14"/>
      <c r="J189" s="14"/>
      <c r="K189" s="22" t="s">
        <v>677</v>
      </c>
      <c r="L189" s="22"/>
      <c r="M189" s="22"/>
      <c r="N189" s="22"/>
      <c r="O189" s="22" t="s">
        <v>562</v>
      </c>
      <c r="P189" s="22" t="s">
        <v>563</v>
      </c>
      <c r="Q189" s="14" t="s">
        <v>1035</v>
      </c>
      <c r="R189" s="24"/>
      <c r="S189" s="24"/>
      <c r="T189" s="24"/>
    </row>
    <row r="190" spans="1:20" ht="29">
      <c r="A190" s="14" t="s">
        <v>26</v>
      </c>
      <c r="B190" s="23" t="s">
        <v>26</v>
      </c>
      <c r="C190" s="14" t="s">
        <v>18</v>
      </c>
      <c r="D190" s="14" t="s">
        <v>19</v>
      </c>
      <c r="E190" s="14" t="s">
        <v>681</v>
      </c>
      <c r="F190" s="14"/>
      <c r="G190" s="14"/>
      <c r="H190" s="14"/>
      <c r="I190" s="14"/>
      <c r="J190" s="14"/>
      <c r="K190" s="22" t="s">
        <v>624</v>
      </c>
      <c r="L190" s="14"/>
      <c r="M190" s="14"/>
      <c r="N190" s="14"/>
      <c r="O190" s="14" t="s">
        <v>579</v>
      </c>
      <c r="P190" s="14" t="s">
        <v>563</v>
      </c>
      <c r="Q190" s="14" t="s">
        <v>1035</v>
      </c>
    </row>
    <row r="191" spans="1:20" ht="58">
      <c r="A191" s="14" t="s">
        <v>26</v>
      </c>
      <c r="B191" s="23" t="s">
        <v>26</v>
      </c>
      <c r="C191" s="14" t="s">
        <v>18</v>
      </c>
      <c r="D191" s="14" t="s">
        <v>634</v>
      </c>
      <c r="E191" s="14" t="s">
        <v>682</v>
      </c>
      <c r="F191" s="14"/>
      <c r="G191" s="14"/>
      <c r="H191" s="14"/>
      <c r="I191" s="14"/>
      <c r="J191" s="14"/>
      <c r="K191" s="22" t="s">
        <v>683</v>
      </c>
      <c r="L191" s="14"/>
      <c r="M191" s="14"/>
      <c r="N191" s="14"/>
      <c r="O191" s="14" t="s">
        <v>566</v>
      </c>
      <c r="P191" s="22" t="s">
        <v>563</v>
      </c>
      <c r="Q191" s="14" t="s">
        <v>1035</v>
      </c>
    </row>
    <row r="192" spans="1:20" ht="43.5">
      <c r="A192" s="14" t="s">
        <v>26</v>
      </c>
      <c r="B192" s="23" t="s">
        <v>26</v>
      </c>
      <c r="C192" s="14" t="s">
        <v>18</v>
      </c>
      <c r="D192" s="14" t="s">
        <v>684</v>
      </c>
      <c r="E192" s="14" t="s">
        <v>685</v>
      </c>
      <c r="F192" s="14"/>
      <c r="G192" s="14"/>
      <c r="H192" s="14"/>
      <c r="I192" s="14"/>
      <c r="J192" s="14"/>
      <c r="K192" s="22" t="s">
        <v>679</v>
      </c>
      <c r="L192" s="22"/>
      <c r="M192" s="22"/>
      <c r="N192" s="22"/>
      <c r="O192" s="22" t="s">
        <v>562</v>
      </c>
      <c r="P192" s="22" t="s">
        <v>563</v>
      </c>
      <c r="Q192" s="14" t="s">
        <v>1035</v>
      </c>
    </row>
    <row r="193" spans="1:17" ht="87">
      <c r="A193" s="14" t="s">
        <v>26</v>
      </c>
      <c r="B193" s="23" t="s">
        <v>26</v>
      </c>
      <c r="C193" s="14" t="s">
        <v>18</v>
      </c>
      <c r="D193" s="14" t="s">
        <v>634</v>
      </c>
      <c r="E193" s="14" t="s">
        <v>686</v>
      </c>
      <c r="F193" s="14"/>
      <c r="G193" s="14"/>
      <c r="H193" s="14"/>
      <c r="I193" s="14"/>
      <c r="J193" s="14"/>
      <c r="K193" s="22" t="s">
        <v>687</v>
      </c>
      <c r="L193" s="14"/>
      <c r="M193" s="14"/>
      <c r="N193" s="14"/>
      <c r="O193" s="14" t="s">
        <v>566</v>
      </c>
      <c r="P193" s="22" t="s">
        <v>563</v>
      </c>
      <c r="Q193" s="14" t="s">
        <v>1035</v>
      </c>
    </row>
    <row r="194" spans="1:17" ht="29">
      <c r="A194" s="14" t="s">
        <v>26</v>
      </c>
      <c r="B194" s="23" t="s">
        <v>26</v>
      </c>
      <c r="C194" s="14" t="s">
        <v>18</v>
      </c>
      <c r="D194" s="14" t="s">
        <v>19</v>
      </c>
      <c r="E194" s="14" t="s">
        <v>688</v>
      </c>
      <c r="F194" s="14"/>
      <c r="G194" s="14"/>
      <c r="H194" s="14"/>
      <c r="I194" s="14"/>
      <c r="J194" s="14"/>
      <c r="K194" s="22" t="s">
        <v>689</v>
      </c>
      <c r="L194" s="14"/>
      <c r="M194" s="14"/>
      <c r="N194" s="14"/>
      <c r="O194" s="14" t="s">
        <v>566</v>
      </c>
      <c r="P194" s="14" t="s">
        <v>563</v>
      </c>
      <c r="Q194" s="14" t="s">
        <v>54</v>
      </c>
    </row>
    <row r="195" spans="1:17">
      <c r="A195" s="14" t="s">
        <v>26</v>
      </c>
      <c r="B195" s="23" t="s">
        <v>26</v>
      </c>
      <c r="C195" s="14" t="s">
        <v>18</v>
      </c>
      <c r="D195" s="14" t="s">
        <v>690</v>
      </c>
      <c r="E195" s="14" t="s">
        <v>691</v>
      </c>
      <c r="F195" s="14"/>
      <c r="G195" s="14"/>
      <c r="H195" s="14"/>
      <c r="I195" s="14"/>
      <c r="J195" s="14"/>
      <c r="K195" s="22" t="s">
        <v>692</v>
      </c>
      <c r="L195" s="14"/>
      <c r="M195" s="14"/>
      <c r="N195" s="14"/>
      <c r="O195" s="14" t="s">
        <v>566</v>
      </c>
      <c r="P195" s="14" t="s">
        <v>563</v>
      </c>
      <c r="Q195" s="14" t="s">
        <v>1035</v>
      </c>
    </row>
    <row r="196" spans="1:17" ht="29">
      <c r="A196" s="14" t="s">
        <v>26</v>
      </c>
      <c r="B196" s="23" t="s">
        <v>26</v>
      </c>
      <c r="C196" s="14" t="s">
        <v>18</v>
      </c>
      <c r="D196" s="14" t="s">
        <v>19</v>
      </c>
      <c r="E196" s="14" t="s">
        <v>693</v>
      </c>
      <c r="F196" s="14"/>
      <c r="G196" s="14"/>
      <c r="H196" s="14"/>
      <c r="I196" s="14"/>
      <c r="J196" s="14"/>
      <c r="K196" s="22" t="s">
        <v>568</v>
      </c>
      <c r="L196" s="14"/>
      <c r="M196" s="14"/>
      <c r="N196" s="14"/>
      <c r="O196" s="14" t="s">
        <v>569</v>
      </c>
      <c r="P196" s="14" t="s">
        <v>563</v>
      </c>
      <c r="Q196" s="14" t="s">
        <v>1035</v>
      </c>
    </row>
    <row r="197" spans="1:17" ht="43.5">
      <c r="A197" s="14" t="s">
        <v>26</v>
      </c>
      <c r="B197" s="23" t="s">
        <v>26</v>
      </c>
      <c r="C197" s="14" t="s">
        <v>18</v>
      </c>
      <c r="D197" s="14" t="s">
        <v>19</v>
      </c>
      <c r="E197" s="14" t="s">
        <v>694</v>
      </c>
      <c r="F197" s="14"/>
      <c r="G197" s="14"/>
      <c r="H197" s="14"/>
      <c r="I197" s="14"/>
      <c r="J197" s="14"/>
      <c r="K197" s="22" t="s">
        <v>695</v>
      </c>
      <c r="L197" s="14"/>
      <c r="M197" s="14"/>
      <c r="N197" s="14"/>
      <c r="O197" s="14" t="s">
        <v>569</v>
      </c>
      <c r="P197" s="22" t="s">
        <v>563</v>
      </c>
      <c r="Q197" s="14" t="s">
        <v>1035</v>
      </c>
    </row>
    <row r="198" spans="1:17" ht="43.5">
      <c r="A198" s="14" t="s">
        <v>26</v>
      </c>
      <c r="B198" s="23" t="s">
        <v>26</v>
      </c>
      <c r="C198" s="14" t="s">
        <v>18</v>
      </c>
      <c r="D198" s="14" t="s">
        <v>696</v>
      </c>
      <c r="E198" s="14" t="s">
        <v>697</v>
      </c>
      <c r="F198" s="14"/>
      <c r="G198" s="14"/>
      <c r="H198" s="14"/>
      <c r="I198" s="14"/>
      <c r="J198" s="14"/>
      <c r="K198" s="22" t="s">
        <v>91</v>
      </c>
      <c r="L198" s="14"/>
      <c r="M198" s="14"/>
      <c r="N198" s="14"/>
      <c r="O198" s="14" t="s">
        <v>569</v>
      </c>
      <c r="P198" s="14" t="s">
        <v>563</v>
      </c>
      <c r="Q198" s="14" t="s">
        <v>1035</v>
      </c>
    </row>
    <row r="199" spans="1:17" ht="29">
      <c r="A199" s="14" t="s">
        <v>26</v>
      </c>
      <c r="B199" s="23" t="s">
        <v>26</v>
      </c>
      <c r="C199" s="14" t="s">
        <v>18</v>
      </c>
      <c r="D199" s="14" t="s">
        <v>19</v>
      </c>
      <c r="E199" s="14" t="s">
        <v>698</v>
      </c>
      <c r="F199" s="14"/>
      <c r="G199" s="14"/>
      <c r="H199" s="14"/>
      <c r="I199" s="14"/>
      <c r="J199" s="14"/>
      <c r="K199" s="22" t="s">
        <v>699</v>
      </c>
      <c r="L199" s="53"/>
      <c r="M199" s="53"/>
      <c r="N199" s="64"/>
      <c r="O199" s="14" t="s">
        <v>85</v>
      </c>
      <c r="P199" s="14" t="s">
        <v>505</v>
      </c>
      <c r="Q199" s="14" t="s">
        <v>1035</v>
      </c>
    </row>
    <row r="200" spans="1:17" ht="43.5">
      <c r="A200" s="14" t="s">
        <v>26</v>
      </c>
      <c r="B200" s="23" t="s">
        <v>26</v>
      </c>
      <c r="C200" s="14" t="s">
        <v>18</v>
      </c>
      <c r="D200" s="14" t="s">
        <v>696</v>
      </c>
      <c r="E200" s="14" t="s">
        <v>700</v>
      </c>
      <c r="F200" s="14"/>
      <c r="G200" s="14"/>
      <c r="H200" s="14"/>
      <c r="I200" s="14"/>
      <c r="J200" s="14"/>
      <c r="K200" s="22" t="s">
        <v>91</v>
      </c>
      <c r="L200" s="14"/>
      <c r="M200" s="14"/>
      <c r="N200" s="14"/>
      <c r="O200" s="14" t="s">
        <v>569</v>
      </c>
      <c r="P200" s="14" t="s">
        <v>563</v>
      </c>
      <c r="Q200" s="14" t="s">
        <v>1035</v>
      </c>
    </row>
    <row r="201" spans="1:17" ht="29">
      <c r="A201" s="14" t="s">
        <v>26</v>
      </c>
      <c r="B201" s="23" t="s">
        <v>26</v>
      </c>
      <c r="C201" s="14" t="s">
        <v>18</v>
      </c>
      <c r="D201" s="14" t="s">
        <v>19</v>
      </c>
      <c r="E201" s="14" t="s">
        <v>701</v>
      </c>
      <c r="F201" s="14"/>
      <c r="G201" s="14"/>
      <c r="H201" s="14"/>
      <c r="I201" s="14"/>
      <c r="J201" s="14"/>
      <c r="K201" s="22" t="s">
        <v>702</v>
      </c>
      <c r="L201" s="22"/>
      <c r="M201" s="22"/>
      <c r="N201" s="22"/>
      <c r="O201" s="22" t="s">
        <v>572</v>
      </c>
      <c r="P201" s="22" t="s">
        <v>563</v>
      </c>
      <c r="Q201" s="14" t="s">
        <v>1035</v>
      </c>
    </row>
    <row r="202" spans="1:17" ht="29">
      <c r="A202" s="14" t="s">
        <v>26</v>
      </c>
      <c r="B202" s="23" t="s">
        <v>26</v>
      </c>
      <c r="C202" s="14" t="s">
        <v>18</v>
      </c>
      <c r="D202" s="14" t="s">
        <v>19</v>
      </c>
      <c r="E202" s="14" t="s">
        <v>703</v>
      </c>
      <c r="F202" s="14"/>
      <c r="G202" s="14"/>
      <c r="H202" s="14"/>
      <c r="I202" s="14"/>
      <c r="J202" s="14"/>
      <c r="K202" s="22" t="s">
        <v>655</v>
      </c>
      <c r="L202" s="22"/>
      <c r="M202" s="22"/>
      <c r="N202" s="22"/>
      <c r="O202" s="22" t="s">
        <v>572</v>
      </c>
      <c r="P202" s="22" t="s">
        <v>563</v>
      </c>
      <c r="Q202" s="14" t="s">
        <v>1035</v>
      </c>
    </row>
    <row r="203" spans="1:17" ht="29">
      <c r="A203" s="14" t="s">
        <v>26</v>
      </c>
      <c r="B203" s="23" t="s">
        <v>26</v>
      </c>
      <c r="C203" s="14" t="s">
        <v>18</v>
      </c>
      <c r="D203" s="14" t="s">
        <v>19</v>
      </c>
      <c r="E203" s="14" t="s">
        <v>704</v>
      </c>
      <c r="F203" s="14"/>
      <c r="G203" s="14"/>
      <c r="H203" s="14"/>
      <c r="I203" s="14"/>
      <c r="J203" s="14"/>
      <c r="K203" s="22" t="s">
        <v>705</v>
      </c>
      <c r="L203" s="14"/>
      <c r="M203" s="14"/>
      <c r="N203" s="14"/>
      <c r="O203" s="14" t="s">
        <v>566</v>
      </c>
      <c r="P203" s="14" t="s">
        <v>563</v>
      </c>
      <c r="Q203" s="14" t="s">
        <v>1035</v>
      </c>
    </row>
    <row r="204" spans="1:17" ht="29">
      <c r="A204" s="14" t="s">
        <v>26</v>
      </c>
      <c r="B204" s="23" t="s">
        <v>26</v>
      </c>
      <c r="C204" s="14" t="s">
        <v>18</v>
      </c>
      <c r="D204" s="14" t="s">
        <v>19</v>
      </c>
      <c r="E204" s="14" t="s">
        <v>706</v>
      </c>
      <c r="F204" s="14"/>
      <c r="G204" s="14"/>
      <c r="H204" s="14"/>
      <c r="I204" s="14"/>
      <c r="J204" s="14"/>
      <c r="K204" s="22" t="s">
        <v>707</v>
      </c>
      <c r="L204" s="22"/>
      <c r="M204" s="22"/>
      <c r="N204" s="22"/>
      <c r="O204" s="22" t="s">
        <v>562</v>
      </c>
      <c r="P204" s="22" t="s">
        <v>563</v>
      </c>
      <c r="Q204" s="14" t="s">
        <v>1035</v>
      </c>
    </row>
    <row r="205" spans="1:17" ht="43.5">
      <c r="A205" s="14" t="s">
        <v>26</v>
      </c>
      <c r="B205" s="23" t="s">
        <v>26</v>
      </c>
      <c r="C205" s="14" t="s">
        <v>18</v>
      </c>
      <c r="D205" s="14" t="s">
        <v>708</v>
      </c>
      <c r="E205" s="14" t="s">
        <v>709</v>
      </c>
      <c r="F205" s="14"/>
      <c r="G205" s="14"/>
      <c r="H205" s="14"/>
      <c r="I205" s="14"/>
      <c r="J205" s="14"/>
      <c r="K205" s="22" t="s">
        <v>710</v>
      </c>
      <c r="L205" s="14"/>
      <c r="M205" s="14"/>
      <c r="N205" s="14"/>
      <c r="O205" s="14" t="s">
        <v>569</v>
      </c>
      <c r="P205" s="14" t="s">
        <v>563</v>
      </c>
      <c r="Q205" s="14" t="s">
        <v>1035</v>
      </c>
    </row>
    <row r="206" spans="1:17" ht="29">
      <c r="A206" s="14" t="s">
        <v>26</v>
      </c>
      <c r="B206" s="23" t="s">
        <v>26</v>
      </c>
      <c r="C206" s="14" t="s">
        <v>18</v>
      </c>
      <c r="D206" s="14" t="s">
        <v>19</v>
      </c>
      <c r="E206" s="14" t="s">
        <v>711</v>
      </c>
      <c r="F206" s="14"/>
      <c r="G206" s="14"/>
      <c r="H206" s="14"/>
      <c r="I206" s="14"/>
      <c r="J206" s="14"/>
      <c r="K206" s="22" t="s">
        <v>578</v>
      </c>
      <c r="L206" s="14"/>
      <c r="M206" s="14"/>
      <c r="N206" s="14"/>
      <c r="O206" s="14" t="s">
        <v>615</v>
      </c>
      <c r="P206" s="14" t="s">
        <v>563</v>
      </c>
      <c r="Q206" s="14" t="s">
        <v>1035</v>
      </c>
    </row>
    <row r="207" spans="1:17" ht="43.5">
      <c r="A207" s="14" t="s">
        <v>26</v>
      </c>
      <c r="B207" s="23" t="s">
        <v>26</v>
      </c>
      <c r="C207" s="14" t="s">
        <v>77</v>
      </c>
      <c r="D207" s="14" t="s">
        <v>712</v>
      </c>
      <c r="E207" s="14" t="s">
        <v>713</v>
      </c>
      <c r="F207" s="14"/>
      <c r="G207" s="14"/>
      <c r="H207" s="14"/>
      <c r="I207" s="14"/>
      <c r="J207" s="14"/>
      <c r="K207" s="22" t="s">
        <v>714</v>
      </c>
      <c r="L207" s="14"/>
      <c r="M207" s="14"/>
      <c r="N207" s="14"/>
      <c r="O207" s="14" t="s">
        <v>562</v>
      </c>
      <c r="P207" s="14" t="s">
        <v>563</v>
      </c>
      <c r="Q207" s="14" t="s">
        <v>1035</v>
      </c>
    </row>
    <row r="208" spans="1:17" ht="29">
      <c r="A208" s="14" t="s">
        <v>26</v>
      </c>
      <c r="B208" s="23" t="s">
        <v>26</v>
      </c>
      <c r="C208" s="14" t="s">
        <v>77</v>
      </c>
      <c r="D208" s="14" t="s">
        <v>19</v>
      </c>
      <c r="E208" s="14" t="s">
        <v>715</v>
      </c>
      <c r="F208" s="14"/>
      <c r="G208" s="14"/>
      <c r="H208" s="14"/>
      <c r="I208" s="14"/>
      <c r="J208" s="14"/>
      <c r="K208" s="22" t="s">
        <v>115</v>
      </c>
      <c r="L208" s="14"/>
      <c r="M208" s="14"/>
      <c r="N208" s="14"/>
      <c r="O208" s="14" t="s">
        <v>579</v>
      </c>
      <c r="P208" s="14" t="s">
        <v>563</v>
      </c>
      <c r="Q208" s="14" t="s">
        <v>1035</v>
      </c>
    </row>
    <row r="209" spans="1:17" ht="101.5">
      <c r="A209" s="14" t="s">
        <v>26</v>
      </c>
      <c r="B209" s="23" t="s">
        <v>26</v>
      </c>
      <c r="C209" s="14" t="s">
        <v>77</v>
      </c>
      <c r="D209" s="14" t="s">
        <v>716</v>
      </c>
      <c r="E209" s="14" t="s">
        <v>717</v>
      </c>
      <c r="F209" s="14"/>
      <c r="G209" s="14"/>
      <c r="H209" s="14"/>
      <c r="I209" s="14"/>
      <c r="J209" s="14"/>
      <c r="K209" s="22" t="s">
        <v>718</v>
      </c>
      <c r="L209" s="14"/>
      <c r="M209" s="14"/>
      <c r="N209" s="14"/>
      <c r="O209" s="14" t="s">
        <v>579</v>
      </c>
      <c r="P209" s="14" t="s">
        <v>563</v>
      </c>
      <c r="Q209" s="14" t="s">
        <v>1035</v>
      </c>
    </row>
    <row r="210" spans="1:17" ht="130.5">
      <c r="A210" s="14" t="s">
        <v>26</v>
      </c>
      <c r="B210" s="23" t="s">
        <v>26</v>
      </c>
      <c r="C210" s="14" t="s">
        <v>77</v>
      </c>
      <c r="D210" s="14" t="s">
        <v>719</v>
      </c>
      <c r="E210" s="14" t="s">
        <v>720</v>
      </c>
      <c r="F210" s="14"/>
      <c r="G210" s="14"/>
      <c r="H210" s="14"/>
      <c r="I210" s="14"/>
      <c r="J210" s="14"/>
      <c r="K210" s="22" t="s">
        <v>721</v>
      </c>
      <c r="L210" s="14"/>
      <c r="M210" s="14"/>
      <c r="N210" s="14"/>
      <c r="O210" s="14" t="s">
        <v>566</v>
      </c>
      <c r="P210" s="14" t="s">
        <v>563</v>
      </c>
      <c r="Q210" s="14" t="s">
        <v>1035</v>
      </c>
    </row>
    <row r="211" spans="1:17" ht="116">
      <c r="A211" s="14" t="s">
        <v>26</v>
      </c>
      <c r="B211" s="23" t="s">
        <v>26</v>
      </c>
      <c r="C211" s="14" t="s">
        <v>77</v>
      </c>
      <c r="D211" s="14" t="s">
        <v>722</v>
      </c>
      <c r="E211" s="14" t="s">
        <v>723</v>
      </c>
      <c r="F211" s="14"/>
      <c r="G211" s="14"/>
      <c r="H211" s="14"/>
      <c r="I211" s="14"/>
      <c r="J211" s="14"/>
      <c r="K211" s="22" t="s">
        <v>721</v>
      </c>
      <c r="L211" s="14"/>
      <c r="M211" s="14"/>
      <c r="N211" s="14"/>
      <c r="O211" s="14" t="s">
        <v>566</v>
      </c>
      <c r="P211" s="14" t="s">
        <v>563</v>
      </c>
      <c r="Q211" s="14" t="s">
        <v>1035</v>
      </c>
    </row>
    <row r="212" spans="1:17" ht="145">
      <c r="A212" s="14" t="s">
        <v>26</v>
      </c>
      <c r="B212" s="23" t="s">
        <v>26</v>
      </c>
      <c r="C212" s="14" t="s">
        <v>77</v>
      </c>
      <c r="D212" s="14" t="s">
        <v>247</v>
      </c>
      <c r="E212" s="14" t="s">
        <v>724</v>
      </c>
      <c r="F212" s="14"/>
      <c r="G212" s="14"/>
      <c r="H212" s="14"/>
      <c r="I212" s="14"/>
      <c r="J212" s="14"/>
      <c r="K212" s="22" t="s">
        <v>721</v>
      </c>
      <c r="L212" s="14"/>
      <c r="M212" s="14"/>
      <c r="N212" s="14"/>
      <c r="O212" s="14" t="s">
        <v>566</v>
      </c>
      <c r="P212" s="14" t="s">
        <v>563</v>
      </c>
      <c r="Q212" s="14" t="s">
        <v>1035</v>
      </c>
    </row>
    <row r="213" spans="1:17" ht="29">
      <c r="A213" s="14" t="s">
        <v>26</v>
      </c>
      <c r="B213" s="23" t="s">
        <v>26</v>
      </c>
      <c r="C213" s="14" t="s">
        <v>18</v>
      </c>
      <c r="D213" s="14" t="s">
        <v>19</v>
      </c>
      <c r="E213" s="14" t="s">
        <v>536</v>
      </c>
      <c r="F213" s="14"/>
      <c r="G213" s="14"/>
      <c r="H213" s="14"/>
      <c r="I213" s="14"/>
      <c r="J213" s="14"/>
      <c r="K213" s="22" t="s">
        <v>568</v>
      </c>
      <c r="L213" s="14"/>
      <c r="M213" s="14"/>
      <c r="N213" s="14"/>
      <c r="O213" s="14" t="s">
        <v>569</v>
      </c>
      <c r="P213" s="14" t="s">
        <v>563</v>
      </c>
      <c r="Q213" s="14" t="s">
        <v>1035</v>
      </c>
    </row>
    <row r="214" spans="1:17" ht="29">
      <c r="A214" s="14" t="s">
        <v>26</v>
      </c>
      <c r="B214" s="23" t="s">
        <v>26</v>
      </c>
      <c r="C214" s="14" t="s">
        <v>18</v>
      </c>
      <c r="D214" s="14" t="s">
        <v>19</v>
      </c>
      <c r="E214" s="14" t="s">
        <v>725</v>
      </c>
      <c r="F214" s="14"/>
      <c r="G214" s="14"/>
      <c r="H214" s="14"/>
      <c r="I214" s="14"/>
      <c r="J214" s="14"/>
      <c r="K214" s="22" t="s">
        <v>43</v>
      </c>
      <c r="L214" s="14"/>
      <c r="M214" s="14"/>
      <c r="N214" s="14"/>
      <c r="O214" s="14" t="s">
        <v>615</v>
      </c>
      <c r="P214" s="14" t="s">
        <v>563</v>
      </c>
      <c r="Q214" s="14" t="s">
        <v>1035</v>
      </c>
    </row>
    <row r="215" spans="1:17" ht="43.5">
      <c r="A215" s="14" t="s">
        <v>26</v>
      </c>
      <c r="B215" s="23" t="s">
        <v>26</v>
      </c>
      <c r="C215" s="14" t="s">
        <v>18</v>
      </c>
      <c r="D215" s="14" t="s">
        <v>726</v>
      </c>
      <c r="E215" s="14" t="s">
        <v>727</v>
      </c>
      <c r="F215" s="14"/>
      <c r="G215" s="14"/>
      <c r="H215" s="14"/>
      <c r="I215" s="14"/>
      <c r="J215" s="14"/>
      <c r="K215" s="22" t="s">
        <v>52</v>
      </c>
      <c r="L215" s="14"/>
      <c r="M215" s="14"/>
      <c r="N215" s="14"/>
      <c r="O215" s="14" t="s">
        <v>566</v>
      </c>
      <c r="P215" s="14" t="s">
        <v>563</v>
      </c>
      <c r="Q215" s="14" t="s">
        <v>1035</v>
      </c>
    </row>
    <row r="216" spans="1:17" ht="43.5">
      <c r="A216" s="14" t="s">
        <v>26</v>
      </c>
      <c r="B216" s="23" t="s">
        <v>26</v>
      </c>
      <c r="C216" s="14" t="s">
        <v>18</v>
      </c>
      <c r="D216" s="14" t="s">
        <v>726</v>
      </c>
      <c r="E216" s="14" t="s">
        <v>728</v>
      </c>
      <c r="F216" s="14"/>
      <c r="G216" s="14"/>
      <c r="H216" s="14"/>
      <c r="I216" s="14"/>
      <c r="J216" s="14"/>
      <c r="K216" s="22" t="s">
        <v>52</v>
      </c>
      <c r="L216" s="14"/>
      <c r="M216" s="14"/>
      <c r="N216" s="14"/>
      <c r="O216" s="14" t="s">
        <v>579</v>
      </c>
      <c r="P216" s="14" t="s">
        <v>563</v>
      </c>
      <c r="Q216" s="14" t="s">
        <v>1035</v>
      </c>
    </row>
    <row r="217" spans="1:17" ht="43.5">
      <c r="A217" s="14" t="s">
        <v>26</v>
      </c>
      <c r="B217" s="23" t="s">
        <v>26</v>
      </c>
      <c r="C217" s="14" t="s">
        <v>18</v>
      </c>
      <c r="D217" s="14" t="s">
        <v>726</v>
      </c>
      <c r="E217" s="14" t="s">
        <v>729</v>
      </c>
      <c r="F217" s="14"/>
      <c r="G217" s="14"/>
      <c r="H217" s="14"/>
      <c r="I217" s="14"/>
      <c r="J217" s="14"/>
      <c r="K217" s="22" t="s">
        <v>52</v>
      </c>
      <c r="L217" s="14"/>
      <c r="M217" s="14"/>
      <c r="N217" s="14"/>
      <c r="O217" s="14" t="s">
        <v>566</v>
      </c>
      <c r="P217" s="14" t="s">
        <v>563</v>
      </c>
      <c r="Q217" s="14" t="s">
        <v>1035</v>
      </c>
    </row>
    <row r="218" spans="1:17" ht="43.5">
      <c r="A218" s="14" t="s">
        <v>26</v>
      </c>
      <c r="B218" s="23" t="s">
        <v>26</v>
      </c>
      <c r="C218" s="14" t="s">
        <v>18</v>
      </c>
      <c r="D218" s="14" t="s">
        <v>726</v>
      </c>
      <c r="E218" s="14" t="s">
        <v>730</v>
      </c>
      <c r="F218" s="14"/>
      <c r="G218" s="14"/>
      <c r="H218" s="14"/>
      <c r="I218" s="14"/>
      <c r="J218" s="14"/>
      <c r="K218" s="22" t="s">
        <v>52</v>
      </c>
      <c r="L218" s="14"/>
      <c r="M218" s="14"/>
      <c r="N218" s="14"/>
      <c r="O218" s="14" t="s">
        <v>566</v>
      </c>
      <c r="P218" s="14" t="s">
        <v>563</v>
      </c>
      <c r="Q218" s="14" t="s">
        <v>1035</v>
      </c>
    </row>
    <row r="219" spans="1:17" ht="43.5">
      <c r="A219" s="14" t="s">
        <v>26</v>
      </c>
      <c r="B219" s="23" t="s">
        <v>26</v>
      </c>
      <c r="C219" s="14" t="s">
        <v>18</v>
      </c>
      <c r="D219" s="14" t="s">
        <v>664</v>
      </c>
      <c r="E219" s="14" t="s">
        <v>731</v>
      </c>
      <c r="F219" s="14"/>
      <c r="G219" s="14"/>
      <c r="H219" s="14"/>
      <c r="I219" s="14"/>
      <c r="J219" s="14"/>
      <c r="K219" s="22" t="s">
        <v>732</v>
      </c>
      <c r="L219" s="14"/>
      <c r="M219" s="14"/>
      <c r="N219" s="14"/>
      <c r="O219" s="14" t="s">
        <v>566</v>
      </c>
      <c r="P219" s="14" t="s">
        <v>563</v>
      </c>
      <c r="Q219" s="14" t="s">
        <v>1035</v>
      </c>
    </row>
    <row r="220" spans="1:17" ht="29">
      <c r="A220" s="14" t="s">
        <v>26</v>
      </c>
      <c r="B220" s="23" t="s">
        <v>26</v>
      </c>
      <c r="C220" s="14" t="s">
        <v>18</v>
      </c>
      <c r="D220" s="14" t="s">
        <v>19</v>
      </c>
      <c r="E220" s="14" t="s">
        <v>733</v>
      </c>
      <c r="F220" s="14"/>
      <c r="G220" s="14"/>
      <c r="H220" s="14"/>
      <c r="I220" s="14"/>
      <c r="J220" s="14"/>
      <c r="K220" s="22" t="s">
        <v>734</v>
      </c>
      <c r="L220" s="14"/>
      <c r="M220" s="14"/>
      <c r="N220" s="14"/>
      <c r="O220" s="14" t="s">
        <v>615</v>
      </c>
      <c r="P220" s="14" t="s">
        <v>563</v>
      </c>
      <c r="Q220" s="14" t="s">
        <v>1035</v>
      </c>
    </row>
    <row r="221" spans="1:17" ht="29">
      <c r="A221" s="14" t="s">
        <v>26</v>
      </c>
      <c r="B221" s="23" t="s">
        <v>26</v>
      </c>
      <c r="C221" s="14" t="s">
        <v>18</v>
      </c>
      <c r="D221" s="14" t="s">
        <v>542</v>
      </c>
      <c r="E221" s="14" t="s">
        <v>735</v>
      </c>
      <c r="F221" s="14"/>
      <c r="G221" s="14"/>
      <c r="H221" s="14"/>
      <c r="I221" s="14"/>
      <c r="J221" s="14"/>
      <c r="K221" s="22" t="s">
        <v>736</v>
      </c>
      <c r="L221" s="14"/>
      <c r="M221" s="14"/>
      <c r="N221" s="14"/>
      <c r="O221" s="14" t="s">
        <v>569</v>
      </c>
      <c r="P221" s="14" t="s">
        <v>563</v>
      </c>
      <c r="Q221" s="14" t="s">
        <v>1035</v>
      </c>
    </row>
    <row r="222" spans="1:17" ht="130.5">
      <c r="A222" s="14" t="s">
        <v>26</v>
      </c>
      <c r="B222" s="23" t="s">
        <v>26</v>
      </c>
      <c r="C222" s="14" t="s">
        <v>88</v>
      </c>
      <c r="D222" s="14" t="s">
        <v>737</v>
      </c>
      <c r="E222" s="14" t="s">
        <v>738</v>
      </c>
      <c r="F222" s="14"/>
      <c r="G222" s="14"/>
      <c r="H222" s="14"/>
      <c r="I222" s="14"/>
      <c r="J222" s="14"/>
      <c r="K222" s="22" t="s">
        <v>739</v>
      </c>
      <c r="L222" s="14"/>
      <c r="M222" s="14"/>
      <c r="N222" s="14"/>
      <c r="O222" s="14" t="s">
        <v>605</v>
      </c>
      <c r="P222" s="14" t="s">
        <v>563</v>
      </c>
      <c r="Q222" s="14" t="s">
        <v>1035</v>
      </c>
    </row>
    <row r="223" spans="1:17" ht="43.5">
      <c r="A223" s="14" t="s">
        <v>26</v>
      </c>
      <c r="B223" s="23" t="s">
        <v>26</v>
      </c>
      <c r="C223" s="14" t="s">
        <v>88</v>
      </c>
      <c r="D223" s="14" t="s">
        <v>740</v>
      </c>
      <c r="E223" s="14" t="s">
        <v>741</v>
      </c>
      <c r="F223" s="14"/>
      <c r="G223" s="14"/>
      <c r="H223" s="14"/>
      <c r="I223" s="14"/>
      <c r="J223" s="14"/>
      <c r="K223" s="22" t="s">
        <v>80</v>
      </c>
      <c r="L223" s="14"/>
      <c r="M223" s="14"/>
      <c r="N223" s="14"/>
      <c r="O223" s="14" t="s">
        <v>593</v>
      </c>
      <c r="P223" s="14" t="s">
        <v>563</v>
      </c>
      <c r="Q223" s="14" t="s">
        <v>1035</v>
      </c>
    </row>
    <row r="224" spans="1:17" ht="58">
      <c r="A224" s="14" t="s">
        <v>26</v>
      </c>
      <c r="B224" s="23" t="s">
        <v>26</v>
      </c>
      <c r="C224" s="14" t="s">
        <v>88</v>
      </c>
      <c r="D224" s="14" t="s">
        <v>742</v>
      </c>
      <c r="E224" s="14" t="s">
        <v>743</v>
      </c>
      <c r="F224" s="14"/>
      <c r="G224" s="14"/>
      <c r="H224" s="14"/>
      <c r="I224" s="14"/>
      <c r="J224" s="14"/>
      <c r="K224" s="22" t="s">
        <v>80</v>
      </c>
      <c r="L224" s="14"/>
      <c r="M224" s="14"/>
      <c r="N224" s="14"/>
      <c r="O224" s="14" t="s">
        <v>593</v>
      </c>
      <c r="P224" s="14" t="s">
        <v>563</v>
      </c>
      <c r="Q224" s="14" t="s">
        <v>1035</v>
      </c>
    </row>
    <row r="225" spans="1:17" ht="29">
      <c r="A225" s="14" t="s">
        <v>26</v>
      </c>
      <c r="B225" s="14" t="s">
        <v>118</v>
      </c>
      <c r="C225" s="14" t="s">
        <v>744</v>
      </c>
      <c r="D225" s="14" t="s">
        <v>523</v>
      </c>
      <c r="E225" s="14" t="s">
        <v>745</v>
      </c>
      <c r="F225" s="14"/>
      <c r="G225" s="14" t="s">
        <v>21</v>
      </c>
      <c r="H225" s="14"/>
      <c r="I225" s="14"/>
      <c r="J225" s="14"/>
      <c r="K225" s="44">
        <v>43497</v>
      </c>
      <c r="L225" s="14"/>
      <c r="M225" s="14" t="s">
        <v>329</v>
      </c>
      <c r="N225" s="14" t="s">
        <v>746</v>
      </c>
      <c r="O225" s="14"/>
      <c r="P225" s="14" t="s">
        <v>563</v>
      </c>
      <c r="Q225" s="14" t="s">
        <v>1035</v>
      </c>
    </row>
    <row r="226" spans="1:17" ht="29">
      <c r="A226" s="14" t="s">
        <v>26</v>
      </c>
      <c r="B226" s="14" t="s">
        <v>118</v>
      </c>
      <c r="C226" s="14" t="s">
        <v>744</v>
      </c>
      <c r="D226" s="43" t="s">
        <v>523</v>
      </c>
      <c r="E226" s="14" t="s">
        <v>747</v>
      </c>
      <c r="F226" s="43"/>
      <c r="G226" s="43"/>
      <c r="H226" s="43" t="s">
        <v>21</v>
      </c>
      <c r="I226" s="43"/>
      <c r="J226" s="43"/>
      <c r="K226" s="14" t="s">
        <v>748</v>
      </c>
      <c r="L226" s="43"/>
      <c r="M226" s="43" t="s">
        <v>329</v>
      </c>
      <c r="N226" s="14" t="s">
        <v>746</v>
      </c>
      <c r="O226" s="43"/>
      <c r="P226" s="14" t="s">
        <v>563</v>
      </c>
      <c r="Q226" s="43" t="s">
        <v>1035</v>
      </c>
    </row>
    <row r="227" spans="1:17" ht="29">
      <c r="A227" s="14" t="s">
        <v>26</v>
      </c>
      <c r="B227" s="14" t="s">
        <v>118</v>
      </c>
      <c r="C227" s="43" t="s">
        <v>18</v>
      </c>
      <c r="D227" s="14" t="s">
        <v>749</v>
      </c>
      <c r="E227" s="14" t="s">
        <v>750</v>
      </c>
      <c r="F227" s="53"/>
      <c r="G227" s="53"/>
      <c r="H227" s="53" t="s">
        <v>21</v>
      </c>
      <c r="I227" s="53"/>
      <c r="J227" s="53"/>
      <c r="K227" s="53"/>
      <c r="L227" s="53"/>
      <c r="M227" s="43" t="s">
        <v>329</v>
      </c>
      <c r="N227" s="64" t="s">
        <v>746</v>
      </c>
      <c r="O227" s="53"/>
      <c r="P227" s="14" t="s">
        <v>563</v>
      </c>
      <c r="Q227" s="43" t="s">
        <v>1035</v>
      </c>
    </row>
    <row r="228" spans="1:17" ht="29">
      <c r="A228" s="14" t="s">
        <v>26</v>
      </c>
      <c r="B228" s="14" t="s">
        <v>118</v>
      </c>
      <c r="C228" s="43" t="s">
        <v>18</v>
      </c>
      <c r="D228" s="14" t="s">
        <v>749</v>
      </c>
      <c r="E228" s="14" t="s">
        <v>751</v>
      </c>
      <c r="F228" s="53"/>
      <c r="G228" s="53"/>
      <c r="H228" s="53" t="s">
        <v>21</v>
      </c>
      <c r="I228" s="53"/>
      <c r="J228" s="53"/>
      <c r="K228" s="53"/>
      <c r="L228" s="53"/>
      <c r="M228" s="43" t="s">
        <v>329</v>
      </c>
      <c r="N228" s="64" t="s">
        <v>746</v>
      </c>
      <c r="O228" s="53"/>
      <c r="P228" s="14" t="s">
        <v>563</v>
      </c>
      <c r="Q228" s="43" t="s">
        <v>1035</v>
      </c>
    </row>
    <row r="229" spans="1:17" ht="29">
      <c r="A229" s="14" t="s">
        <v>26</v>
      </c>
      <c r="B229" s="14" t="s">
        <v>118</v>
      </c>
      <c r="C229" s="43" t="s">
        <v>31</v>
      </c>
      <c r="D229" s="43" t="s">
        <v>523</v>
      </c>
      <c r="E229" s="14" t="s">
        <v>752</v>
      </c>
      <c r="F229" s="43"/>
      <c r="G229" s="43"/>
      <c r="H229" s="43"/>
      <c r="I229" s="43"/>
      <c r="J229" s="43"/>
      <c r="K229" s="43" t="s">
        <v>80</v>
      </c>
      <c r="L229" s="43"/>
      <c r="M229" s="43" t="s">
        <v>329</v>
      </c>
      <c r="N229" s="14" t="s">
        <v>746</v>
      </c>
      <c r="O229" s="43"/>
      <c r="P229" s="14" t="s">
        <v>563</v>
      </c>
      <c r="Q229" s="43" t="s">
        <v>1035</v>
      </c>
    </row>
    <row r="230" spans="1:17" ht="29">
      <c r="A230" s="14" t="s">
        <v>26</v>
      </c>
      <c r="B230" s="14" t="s">
        <v>118</v>
      </c>
      <c r="C230" s="43" t="s">
        <v>88</v>
      </c>
      <c r="D230" s="43" t="s">
        <v>753</v>
      </c>
      <c r="E230" s="14" t="s">
        <v>754</v>
      </c>
      <c r="F230" s="43"/>
      <c r="G230" s="43"/>
      <c r="H230" s="43"/>
      <c r="I230" s="43"/>
      <c r="J230" s="43" t="s">
        <v>21</v>
      </c>
      <c r="K230" s="43" t="s">
        <v>755</v>
      </c>
      <c r="L230" s="43"/>
      <c r="M230" s="43" t="s">
        <v>329</v>
      </c>
      <c r="N230" s="14" t="s">
        <v>756</v>
      </c>
      <c r="O230" s="43"/>
      <c r="P230" s="14" t="s">
        <v>563</v>
      </c>
      <c r="Q230" s="43" t="s">
        <v>1035</v>
      </c>
    </row>
    <row r="231" spans="1:17" ht="87">
      <c r="A231" s="14"/>
      <c r="B231" s="14"/>
      <c r="C231" s="14" t="s">
        <v>77</v>
      </c>
      <c r="D231" s="14" t="s">
        <v>19</v>
      </c>
      <c r="E231" s="14" t="s">
        <v>1023</v>
      </c>
      <c r="F231" s="14"/>
      <c r="G231" s="14"/>
      <c r="H231" s="14"/>
      <c r="I231" s="14"/>
      <c r="J231" s="14"/>
      <c r="K231" s="22" t="s">
        <v>52</v>
      </c>
      <c r="L231" s="14"/>
      <c r="M231" s="14"/>
      <c r="N231" s="14"/>
      <c r="O231" s="14" t="s">
        <v>569</v>
      </c>
      <c r="P231" s="14" t="s">
        <v>563</v>
      </c>
      <c r="Q231" s="14" t="s">
        <v>534</v>
      </c>
    </row>
  </sheetData>
  <autoFilter ref="A2:T231" xr:uid="{00000000-0001-0000-0100-000000000000}">
    <sortState xmlns:xlrd2="http://schemas.microsoft.com/office/spreadsheetml/2017/richdata2" ref="A3:T231">
      <sortCondition ref="A2:A231"/>
    </sortState>
  </autoFilter>
  <mergeCells count="1">
    <mergeCell ref="G1:K1"/>
  </mergeCells>
  <dataValidations disablePrompts="1" count="4">
    <dataValidation type="list" allowBlank="1" showInputMessage="1" showErrorMessage="1" sqref="D94:D119 D126:D128 D130:D132 D149:D150 D152 D164 D169 D175 D181 D188 D184:D185 D190:D196" xr:uid="{00000000-0002-0000-0100-000000000000}">
      <formula1>IssueCategory</formula1>
    </dataValidation>
    <dataValidation type="list" allowBlank="1" showInputMessage="1" showErrorMessage="1" sqref="P21 P164:P198 P202:P215 P217:P231" xr:uid="{3D44F349-2412-4934-B7FD-DE09833EBF39}">
      <formula1>"Yes,No,N/A"</formula1>
    </dataValidation>
    <dataValidation type="list" allowBlank="1" showInputMessage="1" showErrorMessage="1" sqref="M21 M164:M198 M202:M215 M217:M231"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L21 L164:L198 L202:L211" xr:uid="{2FD42851-1E6B-4153-9612-A8730026AEAA}">
      <formula1>"Low,Medium,High"</formula1>
    </dataValidation>
  </dataValidations>
  <pageMargins left="0.7" right="0.7" top="0.75" bottom="0.75" header="0.3" footer="0.3"/>
  <pageSetup scale="28" fitToHeight="0" orientation="landscape" horizontalDpi="1200" verticalDpi="1200" r:id="rId1"/>
  <headerFooter>
    <oddHeader>&amp;L&amp;"-,Bold"&amp;14CO APCD Data Discovery Log&amp;"-,Regular"&amp;11
July 2025</oddHeader>
  </headerFooter>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100-000001000000}">
          <x14:formula1>
            <xm:f>Picklists!#REF!</xm:f>
          </x14:formula1>
          <xm:sqref>P94:P95</xm:sqref>
        </x14:dataValidation>
        <x14:dataValidation type="list" allowBlank="1" showInputMessage="1" showErrorMessage="1" xr:uid="{00000000-0002-0000-0100-000002000000}">
          <x14:formula1>
            <xm:f>Picklists!$A$3:$A$8</xm:f>
          </x14:formula1>
          <xm:sqref>M96:M119 M161:M163 M149:M152 M155 M157:M158 M126:M147</xm:sqref>
        </x14:dataValidation>
        <x14:dataValidation type="list" allowBlank="1" showInputMessage="1" showErrorMessage="1" xr:uid="{00000000-0002-0000-0100-000003000000}">
          <x14:formula1>
            <xm:f>Picklists!$A$11:$A$13</xm:f>
          </x14:formula1>
          <xm:sqref>P96:P119 P126:P128 P130:P135 P149:P150</xm:sqref>
        </x14:dataValidation>
        <x14:dataValidation type="list" allowBlank="1" showInputMessage="1" showErrorMessage="1" xr:uid="{00000000-0002-0000-0100-000004000000}">
          <x14:formula1>
            <xm:f>Picklists!$A$16:$A$18</xm:f>
          </x14:formula1>
          <xm:sqref>L96:L119 L126:L128 L130:L133 L149:L150 L152</xm:sqref>
        </x14:dataValidation>
        <x14:dataValidation type="list" allowBlank="1" showInputMessage="1" showErrorMessage="1" xr:uid="{51D0E278-B84C-4A9B-BB7A-E93EE8EE91AE}">
          <x14:formula1>
            <xm:f>Picklists!$A$15:$A$19</xm:f>
          </x14:formula1>
          <xm:sqref>L212:L215 L217:L231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2"/>
  <sheetViews>
    <sheetView zoomScale="110" zoomScaleNormal="110" workbookViewId="0">
      <selection activeCell="A6" sqref="A6:J9"/>
    </sheetView>
  </sheetViews>
  <sheetFormatPr defaultRowHeight="14.5"/>
  <cols>
    <col min="3" max="3" width="10.1796875" bestFit="1" customWidth="1"/>
  </cols>
  <sheetData>
    <row r="1" spans="1:10" ht="44.25" customHeight="1">
      <c r="A1" s="72"/>
      <c r="B1" s="72"/>
      <c r="C1" s="73" t="s">
        <v>986</v>
      </c>
      <c r="D1" s="74"/>
      <c r="E1" s="74"/>
      <c r="F1" s="74"/>
      <c r="G1" s="74"/>
      <c r="H1" s="74"/>
      <c r="I1" s="74"/>
    </row>
    <row r="2" spans="1:10" ht="16.5" customHeight="1">
      <c r="A2" s="72"/>
      <c r="B2" s="72"/>
      <c r="C2" s="10"/>
    </row>
    <row r="3" spans="1:10" ht="9" customHeight="1">
      <c r="A3" s="72"/>
      <c r="B3" s="72"/>
    </row>
    <row r="4" spans="1:10" ht="4.5" customHeight="1">
      <c r="A4" s="11"/>
      <c r="B4" s="11"/>
      <c r="C4" s="11"/>
      <c r="D4" s="11"/>
      <c r="E4" s="11"/>
      <c r="F4" s="11"/>
      <c r="G4" s="11"/>
      <c r="H4" s="11"/>
      <c r="I4" s="11"/>
      <c r="J4" s="11"/>
    </row>
    <row r="5" spans="1:10" ht="9" customHeight="1"/>
    <row r="6" spans="1:10" ht="15" customHeight="1">
      <c r="A6" s="75" t="s">
        <v>987</v>
      </c>
      <c r="B6" s="76"/>
      <c r="C6" s="76"/>
      <c r="D6" s="76"/>
      <c r="E6" s="76"/>
      <c r="F6" s="76"/>
      <c r="G6" s="76"/>
      <c r="H6" s="76"/>
      <c r="I6" s="76"/>
      <c r="J6" s="76"/>
    </row>
    <row r="7" spans="1:10" ht="138.75" customHeight="1">
      <c r="A7" s="76"/>
      <c r="B7" s="76"/>
      <c r="C7" s="76"/>
      <c r="D7" s="76"/>
      <c r="E7" s="76"/>
      <c r="F7" s="76"/>
      <c r="G7" s="76"/>
      <c r="H7" s="76"/>
      <c r="I7" s="76"/>
      <c r="J7" s="76"/>
    </row>
    <row r="8" spans="1:10" ht="139.5" customHeight="1">
      <c r="A8" s="76"/>
      <c r="B8" s="76"/>
      <c r="C8" s="76"/>
      <c r="D8" s="76"/>
      <c r="E8" s="76"/>
      <c r="F8" s="76"/>
      <c r="G8" s="76"/>
      <c r="H8" s="76"/>
      <c r="I8" s="76"/>
      <c r="J8" s="76"/>
    </row>
    <row r="9" spans="1:10" ht="214.5" customHeight="1">
      <c r="A9" s="76"/>
      <c r="B9" s="76"/>
      <c r="C9" s="76"/>
      <c r="D9" s="76"/>
      <c r="E9" s="76"/>
      <c r="F9" s="76"/>
      <c r="G9" s="76"/>
      <c r="H9" s="76"/>
      <c r="I9" s="76"/>
      <c r="J9" s="76"/>
    </row>
    <row r="10" spans="1:10" ht="27" customHeight="1">
      <c r="A10" s="11"/>
      <c r="B10" s="11"/>
      <c r="C10" s="11"/>
      <c r="D10" s="11"/>
      <c r="E10" s="11"/>
      <c r="F10" s="11"/>
      <c r="G10" s="11"/>
      <c r="H10" s="11"/>
      <c r="I10" s="11"/>
      <c r="J10" s="11"/>
    </row>
    <row r="12" spans="1:10" ht="16.5">
      <c r="A12" s="12"/>
    </row>
    <row r="49" ht="12" customHeight="1"/>
    <row r="52" ht="12" customHeight="1"/>
    <row r="67" ht="15" customHeight="1"/>
    <row r="71" ht="14.5" customHeight="1"/>
    <row r="78" ht="14.5" customHeight="1"/>
    <row r="89" spans="1:10">
      <c r="A89" s="13"/>
      <c r="B89" s="13"/>
      <c r="C89" s="13"/>
      <c r="D89" s="13"/>
      <c r="E89" s="13"/>
      <c r="F89" s="13"/>
      <c r="G89" s="13"/>
      <c r="H89" s="13"/>
      <c r="I89" s="13"/>
      <c r="J89" s="13"/>
    </row>
    <row r="90" spans="1:10">
      <c r="A90" s="13"/>
      <c r="B90" s="13"/>
      <c r="C90" s="13"/>
      <c r="D90" s="13"/>
      <c r="E90" s="13"/>
      <c r="F90" s="13"/>
      <c r="G90" s="13"/>
      <c r="H90" s="13"/>
      <c r="I90" s="13"/>
      <c r="J90" s="13"/>
    </row>
    <row r="91" spans="1:10">
      <c r="A91" s="13"/>
      <c r="B91" s="13"/>
      <c r="C91" s="13"/>
      <c r="D91" s="13"/>
      <c r="E91" s="13"/>
      <c r="F91" s="13"/>
      <c r="G91" s="13"/>
      <c r="H91" s="13"/>
      <c r="I91" s="13"/>
      <c r="J91" s="13"/>
    </row>
    <row r="92" spans="1:10">
      <c r="A92" s="13"/>
      <c r="B92" s="13"/>
      <c r="C92" s="13"/>
      <c r="D92" s="13"/>
      <c r="E92" s="13"/>
      <c r="F92" s="13"/>
      <c r="G92" s="13"/>
      <c r="H92" s="13"/>
      <c r="I92" s="13"/>
      <c r="J92" s="13"/>
    </row>
  </sheetData>
  <mergeCells count="3">
    <mergeCell ref="A1:B3"/>
    <mergeCell ref="C1:I1"/>
    <mergeCell ref="A6:J9"/>
  </mergeCells>
  <pageMargins left="0.7" right="0.7" top="0.75" bottom="0.75" header="0.3" footer="0.3"/>
  <pageSetup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
  <sheetViews>
    <sheetView zoomScaleNormal="100" workbookViewId="0">
      <selection activeCell="E31" sqref="E31"/>
    </sheetView>
  </sheetViews>
  <sheetFormatPr defaultRowHeight="14.5"/>
  <cols>
    <col min="1" max="1" width="25.1796875" customWidth="1"/>
    <col min="3" max="3" width="20.7265625" customWidth="1"/>
    <col min="4" max="4" width="5.453125" customWidth="1"/>
    <col min="5" max="5" width="20.1796875" customWidth="1"/>
  </cols>
  <sheetData>
    <row r="1" spans="1:6" ht="15" thickBot="1">
      <c r="F1" s="1"/>
    </row>
    <row r="2" spans="1:6">
      <c r="A2" s="2" t="s">
        <v>988</v>
      </c>
      <c r="C2" s="2" t="s">
        <v>989</v>
      </c>
      <c r="E2" s="2" t="s">
        <v>990</v>
      </c>
    </row>
    <row r="3" spans="1:6">
      <c r="A3" s="3" t="s">
        <v>329</v>
      </c>
      <c r="C3" s="7" t="s">
        <v>98</v>
      </c>
      <c r="E3" s="3" t="s">
        <v>5</v>
      </c>
    </row>
    <row r="4" spans="1:6">
      <c r="A4" s="3" t="s">
        <v>94</v>
      </c>
      <c r="C4" s="3" t="s">
        <v>127</v>
      </c>
      <c r="E4" s="3" t="s">
        <v>991</v>
      </c>
    </row>
    <row r="5" spans="1:6">
      <c r="A5" s="3" t="s">
        <v>45</v>
      </c>
      <c r="C5" s="8" t="s">
        <v>542</v>
      </c>
      <c r="E5" s="3" t="s">
        <v>154</v>
      </c>
    </row>
    <row r="6" spans="1:6" ht="29">
      <c r="A6" s="4" t="s">
        <v>888</v>
      </c>
      <c r="C6" s="8" t="s">
        <v>539</v>
      </c>
      <c r="E6" s="3" t="s">
        <v>992</v>
      </c>
    </row>
    <row r="7" spans="1:6" ht="29">
      <c r="A7" s="4" t="s">
        <v>24</v>
      </c>
      <c r="C7" s="7" t="s">
        <v>764</v>
      </c>
      <c r="E7" s="4" t="s">
        <v>993</v>
      </c>
    </row>
    <row r="8" spans="1:6" ht="29.5" thickBot="1">
      <c r="A8" s="5" t="s">
        <v>40</v>
      </c>
      <c r="C8" s="7" t="s">
        <v>32</v>
      </c>
      <c r="E8" s="6" t="s">
        <v>994</v>
      </c>
    </row>
    <row r="9" spans="1:6" ht="15" thickBot="1">
      <c r="C9" s="7" t="s">
        <v>50</v>
      </c>
    </row>
    <row r="10" spans="1:6">
      <c r="A10" s="2" t="s">
        <v>15</v>
      </c>
      <c r="C10" s="7" t="s">
        <v>821</v>
      </c>
    </row>
    <row r="11" spans="1:6">
      <c r="A11" s="3" t="s">
        <v>505</v>
      </c>
      <c r="C11" s="8" t="s">
        <v>523</v>
      </c>
    </row>
    <row r="12" spans="1:6" ht="29">
      <c r="A12" s="3" t="s">
        <v>48</v>
      </c>
      <c r="C12" s="8" t="s">
        <v>616</v>
      </c>
    </row>
    <row r="13" spans="1:6" ht="15" thickBot="1">
      <c r="A13" s="6" t="s">
        <v>26</v>
      </c>
      <c r="C13" s="7" t="s">
        <v>361</v>
      </c>
    </row>
    <row r="14" spans="1:6">
      <c r="C14" s="7" t="s">
        <v>73</v>
      </c>
    </row>
    <row r="15" spans="1:6">
      <c r="A15" s="40" t="s">
        <v>995</v>
      </c>
      <c r="C15" s="8" t="s">
        <v>19</v>
      </c>
    </row>
    <row r="16" spans="1:6">
      <c r="A16" s="41" t="s">
        <v>44</v>
      </c>
      <c r="C16" s="7" t="s">
        <v>78</v>
      </c>
    </row>
    <row r="17" spans="1:3">
      <c r="A17" s="41" t="s">
        <v>69</v>
      </c>
      <c r="C17" s="7" t="s">
        <v>89</v>
      </c>
    </row>
    <row r="18" spans="1:3">
      <c r="A18" s="41" t="s">
        <v>23</v>
      </c>
      <c r="C18" s="7" t="s">
        <v>42</v>
      </c>
    </row>
    <row r="19" spans="1:3" ht="29">
      <c r="A19" s="42" t="s">
        <v>347</v>
      </c>
      <c r="C19" s="8" t="s">
        <v>644</v>
      </c>
    </row>
    <row r="20" spans="1:3">
      <c r="C20" s="7" t="s">
        <v>582</v>
      </c>
    </row>
    <row r="21" spans="1:3">
      <c r="C21" s="7" t="s">
        <v>108</v>
      </c>
    </row>
    <row r="22" spans="1:3" ht="15" thickBot="1">
      <c r="C22" s="9" t="s">
        <v>37</v>
      </c>
    </row>
  </sheetData>
  <sortState xmlns:xlrd2="http://schemas.microsoft.com/office/spreadsheetml/2017/richdata2" ref="C2:C20">
    <sortCondition ref="C2:C2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DF8E9754CC0A428F2E05C3D9BB09EF" ma:contentTypeVersion="17" ma:contentTypeDescription="Create a new document." ma:contentTypeScope="" ma:versionID="285c19dca6981238b23c49467ca0914c">
  <xsd:schema xmlns:xsd="http://www.w3.org/2001/XMLSchema" xmlns:xs="http://www.w3.org/2001/XMLSchema" xmlns:p="http://schemas.microsoft.com/office/2006/metadata/properties" xmlns:ns1="http://schemas.microsoft.com/sharepoint/v3" xmlns:ns2="9e59796c-6794-4172-96aa-906800ea96f7" xmlns:ns3="21f0123b-a20d-4dea-a473-6488c1c8fd8d" xmlns:ns4="http://schemas.microsoft.com/sharepoint/v3/fields" targetNamespace="http://schemas.microsoft.com/office/2006/metadata/properties" ma:root="true" ma:fieldsID="3df6d646570a14061169feb475799135" ns1:_="" ns2:_="" ns3:_="" ns4:_="">
    <xsd:import namespace="http://schemas.microsoft.com/sharepoint/v3"/>
    <xsd:import namespace="9e59796c-6794-4172-96aa-906800ea96f7"/>
    <xsd:import namespace="21f0123b-a20d-4dea-a473-6488c1c8fd8d"/>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StartDate"/>
                <xsd:element ref="ns4:_EndDate"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bjectDetectorVersions" minOccurs="0"/>
                <xsd:element ref="ns3:MediaServiceSearchPropertie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2" ma:displayName="Start Date" ma:default="[today]" ma:format="DateTime"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e59796c-6794-4172-96aa-906800ea96f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dc4bd635-781a-40d1-84eb-2b9332fb5b52}" ma:internalName="TaxCatchAll" ma:showField="CatchAllData" ma:web="9e59796c-6794-4172-96aa-906800ea96f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1f0123b-a20d-4dea-a473-6488c1c8fd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89ec7369-dda0-4b84-8af0-ae2f1131efac"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EndDate xmlns="http://schemas.microsoft.com/sharepoint/v3/fields">2019-08-05T17:41:10+00:00</_EndDate>
    <StartDate xmlns="http://schemas.microsoft.com/sharepoint/v3">2019-08-05T17:41:10+00:00</StartDate>
    <TaxCatchAll xmlns="9e59796c-6794-4172-96aa-906800ea96f7" xsi:nil="true"/>
    <lcf76f155ced4ddcb4097134ff3c332f xmlns="21f0123b-a20d-4dea-a473-6488c1c8fd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A291490-99B9-48C2-A871-6F850CEFBAEB}">
  <ds:schemaRefs>
    <ds:schemaRef ds:uri="http://schemas.microsoft.com/sharepoint/v3/contenttype/forms"/>
  </ds:schemaRefs>
</ds:datastoreItem>
</file>

<file path=customXml/itemProps2.xml><?xml version="1.0" encoding="utf-8"?>
<ds:datastoreItem xmlns:ds="http://schemas.openxmlformats.org/officeDocument/2006/customXml" ds:itemID="{4A158A13-50AB-484E-A8DF-A40DB61325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e59796c-6794-4172-96aa-906800ea96f7"/>
    <ds:schemaRef ds:uri="21f0123b-a20d-4dea-a473-6488c1c8fd8d"/>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1EB1B1-0B05-4AE2-A471-08CE42E970CD}">
  <ds:schemaRefs>
    <ds:schemaRef ds:uri="21f0123b-a20d-4dea-a473-6488c1c8fd8d"/>
    <ds:schemaRef ds:uri="http://schemas.microsoft.com/office/infopath/2007/PartnerControls"/>
    <ds:schemaRef ds:uri="http://schemas.microsoft.com/office/2006/documentManagement/types"/>
    <ds:schemaRef ds:uri="http://schemas.microsoft.com/sharepoint/v3/fields"/>
    <ds:schemaRef ds:uri="http://schemas.microsoft.com/sharepoint/v3"/>
    <ds:schemaRef ds:uri="http://schemas.microsoft.com/office/2006/metadata/properties"/>
    <ds:schemaRef ds:uri="http://purl.org/dc/elements/1.1/"/>
    <ds:schemaRef ds:uri="http://schemas.openxmlformats.org/package/2006/metadata/core-properties"/>
    <ds:schemaRef ds:uri="9e59796c-6794-4172-96aa-906800ea96f7"/>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Issues</vt:lpstr>
      <vt:lpstr>Resolved</vt:lpstr>
      <vt:lpstr>Notes About Log</vt:lpstr>
      <vt:lpstr>Picklists</vt:lpstr>
      <vt:lpstr>FileType</vt:lpstr>
      <vt:lpstr>FileTypes</vt:lpstr>
      <vt:lpstr>IssueCategory</vt:lpstr>
      <vt:lpstr>'Notes About Log'!Print_Area</vt:lpstr>
      <vt:lpstr>Issues!Print_Titles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Howard</dc:creator>
  <cp:keywords/>
  <dc:description/>
  <cp:lastModifiedBy>Traci Musall</cp:lastModifiedBy>
  <cp:revision/>
  <dcterms:created xsi:type="dcterms:W3CDTF">2017-03-14T18:24:07Z</dcterms:created>
  <dcterms:modified xsi:type="dcterms:W3CDTF">2025-08-01T18:55:53Z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0x010100B2DF8E9754CC0A428F2E05C3D9BB09EF</vt:lpwstr>
  </property>
  <property fmtid="{D5CDD505-2E9C-101B-9397-08002B2CF9AE}" pid="3" name="MediaServiceImageTags">
    <vt:lpwstr/>
  </property>
</Properties>
</file>