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updateLinks="never"/>
  <mc:AlternateContent xmlns:mc="http://schemas.openxmlformats.org/markup-compatibility/2006">
    <mc:Choice Requires="x15">
      <x15ac:absPath xmlns:x15ac="http://schemas.microsoft.com/office/spreadsheetml/2010/11/ac" url="https://hsri.sharepoint.com/teams/healthdatateam/COAPCD/Shared Documents/Data Management (Domain 1)/Data Quality/Data Discovery Log/2024/2024-11/"/>
    </mc:Choice>
  </mc:AlternateContent>
  <xr:revisionPtr revIDLastSave="2" documentId="8_{0E5F7953-9E8D-457E-903D-EB8D73D09509}" xr6:coauthVersionLast="47" xr6:coauthVersionMax="47" xr10:uidLastSave="{BC3C0780-9912-4EAF-B68D-908A1918FC32}"/>
  <bookViews>
    <workbookView xWindow="-120" yWindow="-120" windowWidth="29040" windowHeight="15840" xr2:uid="{00000000-000D-0000-FFFF-FFFF00000000}"/>
  </bookViews>
  <sheets>
    <sheet name="Issues" sheetId="6" r:id="rId1"/>
    <sheet name="Resolved" sheetId="10" r:id="rId2"/>
    <sheet name="Notes About Log" sheetId="9" r:id="rId3"/>
    <sheet name="Picklists" sheetId="4" r:id="rId4"/>
  </sheets>
  <externalReferences>
    <externalReference r:id="rId5"/>
  </externalReferences>
  <definedNames>
    <definedName name="_xlnm._FilterDatabase" localSheetId="0" hidden="1">Issues!$A$1:$Q$85</definedName>
    <definedName name="_xlnm._FilterDatabase" localSheetId="1" hidden="1">Resolved!$A$2:$S$2</definedName>
    <definedName name="FileType">Picklists!$E$3:$E$8</definedName>
    <definedName name="FileTypes">Picklists!$E$3:$E$8</definedName>
    <definedName name="IssueCategory" localSheetId="1">[1]Picklists!$C$3:$C$22</definedName>
    <definedName name="IssueCategory">Picklists!$C$3:$C$22</definedName>
    <definedName name="_xlnm.Print_Area" localSheetId="2">'Notes About Log'!$A$1:$J$11</definedName>
    <definedName name="_xlnm.Print_Titles" localSheetId="0">Issues!$1:$1</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A5" i="10" l="1"/>
  <c r="A6" i="10"/>
  <c r="A26" i="10"/>
  <c r="A7" i="10"/>
  <c r="A4" i="10" l="1"/>
  <c r="A3" i="10"/>
  <c r="A27" i="10" l="1"/>
  <c r="A25" i="10"/>
  <c r="A24" i="10"/>
  <c r="A22" i="10"/>
  <c r="A23" i="10"/>
</calcChain>
</file>

<file path=xl/sharedStrings.xml><?xml version="1.0" encoding="utf-8"?>
<sst xmlns="http://schemas.openxmlformats.org/spreadsheetml/2006/main" count="3278" uniqueCount="785">
  <si>
    <t>Reference Number</t>
  </si>
  <si>
    <t>Date Issue Indentified</t>
  </si>
  <si>
    <t>Payer Line of Business</t>
  </si>
  <si>
    <t>Issue Type</t>
  </si>
  <si>
    <t>Issue Description and Impact</t>
  </si>
  <si>
    <t>Eligibility</t>
  </si>
  <si>
    <t>Medical</t>
  </si>
  <si>
    <t>Pharmacy</t>
  </si>
  <si>
    <t>Dental</t>
  </si>
  <si>
    <t>BH</t>
  </si>
  <si>
    <r>
      <t xml:space="preserve">Dates </t>
    </r>
    <r>
      <rPr>
        <b/>
        <strike/>
        <sz val="12"/>
        <color theme="0"/>
        <rFont val="Calibri"/>
        <family val="2"/>
        <scheme val="minor"/>
      </rPr>
      <t xml:space="preserve">
</t>
    </r>
    <r>
      <rPr>
        <b/>
        <sz val="12"/>
        <color theme="0"/>
        <rFont val="Calibri"/>
        <family val="2"/>
        <scheme val="minor"/>
      </rPr>
      <t>Affected</t>
    </r>
  </si>
  <si>
    <t>Severity
Level</t>
  </si>
  <si>
    <t>Resolution Status</t>
  </si>
  <si>
    <t>Comments/
Status Detail</t>
  </si>
  <si>
    <t>Anticipated Resolution Date</t>
  </si>
  <si>
    <t>Resolved/Fix Implemented</t>
  </si>
  <si>
    <t>Identified By</t>
  </si>
  <si>
    <t>March 2020 DW Release</t>
  </si>
  <si>
    <t>Commercial</t>
  </si>
  <si>
    <t>Missing Data</t>
  </si>
  <si>
    <t xml:space="preserve">Payer has been submitting ineligible members in their eligibility file and have also excluded an entire business line (Short Term Major Medical)  from initial submissions. This payer has approximately 100,000 members per month. CIVHC is working with the submitter to understand the impact. </t>
  </si>
  <si>
    <t>X</t>
  </si>
  <si>
    <t>2012 - 2019</t>
  </si>
  <si>
    <t xml:space="preserve">Medium </t>
  </si>
  <si>
    <t>Minimal Impact (no fix scheduled)</t>
  </si>
  <si>
    <t>Anticipated resolution date has been changed from July release to N/A. It was previously determined that the payer was too small to allocate resources to fixing the issue.  CIVHC/HSR agreed the impact of this data quality issue is minimal 7/7/22: CIVHC has determined this is a low priority issue that they are not pursuing. Moving to closed.</t>
  </si>
  <si>
    <t>N/A</t>
  </si>
  <si>
    <t xml:space="preserve">No </t>
  </si>
  <si>
    <t>CIVHC/HSRI</t>
  </si>
  <si>
    <t>March 2019 DW Release</t>
  </si>
  <si>
    <t>Missing dental claims. This payer has approximately 9,000 dental members per month.</t>
  </si>
  <si>
    <t>October - December 2017, February 2018, July 2018</t>
  </si>
  <si>
    <t>Low</t>
  </si>
  <si>
    <t>Anticipated resolution date has been changed from July release to N/A. It was previously determined that the payer was too small to allocate resources to fixing the issue.  Low  volume - minimal impact 7/7/22: CIVHC has determined this is a low priority issue that they are not pursuing. Moving to closed.</t>
  </si>
  <si>
    <t>Anticipated resolution date has been changed from July release to N/A. It was previously determined that the payer was too small to allocate resources to fixing the issue.  Low  volume - minimal impact7/7/22: CIVHC has determined this is a low priority issue that they are not pursuing. Moving to closed.</t>
  </si>
  <si>
    <t>Anticipated resolution date has been changed from July release to N/A. It was previously determined that the payer was too small to allocate resources to fixing the issue.  Low  volume - minimal impact</t>
  </si>
  <si>
    <t>July 2017 DW Release</t>
  </si>
  <si>
    <t>Medicaid</t>
  </si>
  <si>
    <t>Duplicate Data</t>
  </si>
  <si>
    <t>Potential duplication of claims submitted by Medicaid and commercial payers. The impact is approximately 35,000 claims per month out of an average of 1,000,000 claims or less than .05% of the payer's claims. Additional information is available from CIVHC.</t>
  </si>
  <si>
    <t>2009 - 2016</t>
  </si>
  <si>
    <t>Data observation (no fix anticipated)</t>
  </si>
  <si>
    <t>Low volume - minimal impact.</t>
  </si>
  <si>
    <t>November 2018 DW Release</t>
  </si>
  <si>
    <t>PMPM Calculations</t>
  </si>
  <si>
    <t>Differences in Medicaid data between HCPF and the CO APCD as noted during the PMPM workgroup sessions (April 2019)*:
• The HCPF and CO APCD PMPM cost calculations tracked very closely after the March 2017 interChange system conversion (less than 3% difference in PMPM calculations).
• A larger difference in PMPM cost was observed in 2016 (~10%). This difference can be attributed to the submission of claims from HCPF legacy data. Occasionally, the CO APCD received duplicates of adjusted claims, which artificially inflated PMPM costs in the CO APCD.
• The problem of duplicate claims also occurred in 2015, but to a lesser extent than in 2016, resulting in an approximate 5.6% difference in the PMPM calculations.</t>
  </si>
  <si>
    <t>2015 - 2016</t>
  </si>
  <si>
    <t>High</t>
  </si>
  <si>
    <t>Research in progress</t>
  </si>
  <si>
    <t>This is considered a major issue but PMPM remediation has occurred; specifically for the SIM program.  Addressing the legacy data issues are still a factor.  Legacy data resubmissions may be required; resolution to Reference #58 will be necessary before pursuing resubmissions.</t>
  </si>
  <si>
    <t>TBD - dependent on Ref #58</t>
  </si>
  <si>
    <t>March 2018 DW Release</t>
  </si>
  <si>
    <t>Dx/ICD/Proc Codes</t>
  </si>
  <si>
    <t>In many cases Admitting Diagnosis (MC039) = Principal Diagnosis (MC041) = Other Diagnosis 1 (MC042). This payer has approximately 230,000 medical members per month.</t>
  </si>
  <si>
    <t>2017</t>
  </si>
  <si>
    <t>CIVHC confirmed with this submitter the information is accurate and consistent with their data.</t>
  </si>
  <si>
    <t>Client</t>
  </si>
  <si>
    <t>June 2018 DW Release</t>
  </si>
  <si>
    <t xml:space="preserve"> Abnormal number of ICD procedure claims in 2013 due to due to CPT codes incorrectly being submitted in ICD procedure fields. This payer has approximately 230,000 medical members per month.</t>
  </si>
  <si>
    <t>2013</t>
  </si>
  <si>
    <t>CIVHC worked with this submitter to resolve the issue in their 2014 - 2017 data through a resubmission. They are unable to resubmit 2013 data. See Resolved tab for 2014 - 2017 issue description.</t>
  </si>
  <si>
    <t>October 2018 DW Release</t>
  </si>
  <si>
    <t>Medicare</t>
  </si>
  <si>
    <t>Null Values</t>
  </si>
  <si>
    <t>These nulls occur because certain files from CMS do not contain information to populate specific DSG items fields.  These fields therefore appear as NULL.  This however can affect calculations in SQL where monetary fields are Null and other monetary fields are valid the overall amount will be NULL for the calculation. Additional information is available from CIVHC.</t>
  </si>
  <si>
    <t>All Years</t>
  </si>
  <si>
    <t xml:space="preserve">The CMS data file format cannot be changed. </t>
  </si>
  <si>
    <t>There are approximately 2,000 medical claims with Null DRGs due to the transition from ICD-9 to ICD-10 October of 2015. The CGS software is not able to calculate a DRG because the records are using a coding scheme that isn’t valid for the timeframe.  This payer has approximately 860,000 medical members per month in 2015.</t>
  </si>
  <si>
    <t>October 2015</t>
  </si>
  <si>
    <t>This item cannot be corrected due to transition from ICD-9 to ICD 10 codes and limitations of CGS software.</t>
  </si>
  <si>
    <t>May 2019 DW Release</t>
  </si>
  <si>
    <t>High proportion of records with NULL Member IDs. This payer has approximately 3,100 medical members per month.</t>
  </si>
  <si>
    <t>2015 - 2018</t>
  </si>
  <si>
    <t>CIVHC worked with this submitter to resolve the issue partially but were unable to fully resolve it.</t>
  </si>
  <si>
    <t>September 2019 DW Release</t>
  </si>
  <si>
    <t>Claim Amounts</t>
  </si>
  <si>
    <t>Reconciling data submissions from RAEs and MCOs along with data submissions made by HCPF to assess potential gaps and duplication of data for Medicaid programs in the CO APCD.
Ensure overall Medicaid parity.</t>
  </si>
  <si>
    <t>2014 - 2019</t>
  </si>
  <si>
    <t xml:space="preserve">CIVHC will need to work with HCPF to compare RAE, MCO and CHP+ submissions in relation to the HCPF claim submissions (CHP+, Managed Care, FFS). Contact CIVHC for additional information. </t>
  </si>
  <si>
    <t>Ongoing</t>
  </si>
  <si>
    <t>November 2019 DW Release</t>
  </si>
  <si>
    <t>Data submission of 'zero' for Days Supply for pharmacy claims.  This issue impacts historic claim submissions from 2012 to March 2017 indicating an issue with the previous data vendor.</t>
  </si>
  <si>
    <t>2012 - 2017</t>
  </si>
  <si>
    <t>Payer Source System contains 'zero day supply'.  Correcting issue may not be an immediate option.</t>
  </si>
  <si>
    <t>January 2019 DW Release</t>
  </si>
  <si>
    <t>Member Match Rate</t>
  </si>
  <si>
    <t>Low dental claims-member match rate due to inconsistent values being submitted n the Member Number (ME010 and MC009) fields. This payer has approximately 45,000 dental members per month.</t>
  </si>
  <si>
    <t>2015 - present</t>
  </si>
  <si>
    <t>Issue to be fixed</t>
  </si>
  <si>
    <t>CIVHC is working with this submitter to determine if custom logic can be used to correct information already submitted.</t>
  </si>
  <si>
    <t>General</t>
  </si>
  <si>
    <t xml:space="preserve">There are a number of inconsistencies in in the payer's total allowed amounts, member counts and therefore PMPM calculations. This payer has approximately 200,000 members per month. </t>
  </si>
  <si>
    <t>2016</t>
  </si>
  <si>
    <t>Medium</t>
  </si>
  <si>
    <t xml:space="preserve">The issue only effects 2016 data. No anticipated plan to pursuit this issue at this time. </t>
  </si>
  <si>
    <t>Units</t>
  </si>
  <si>
    <t xml:space="preserve">Several submitters have been sending inconsistent units for anesthesiology claims. (CPT codes 00100 – 01999). Unit values in some claims can be interpreted as 15-minute increments while unit values in other claims can be interpreted as actual minutes. Impact is currently being assessed. </t>
  </si>
  <si>
    <t xml:space="preserve">Contact CIVHC for additional information. </t>
  </si>
  <si>
    <t>November 2020 DW Release</t>
  </si>
  <si>
    <t>Dental PMPM decreases in April 2020 caused by the overall decrease in allowed amount. It is estimated that this impact is due to COVID-19.</t>
  </si>
  <si>
    <t>Discovered during QA testing of November release.   Attributed to lower health care utilization during the onset of the COVID-10 pandemic.</t>
  </si>
  <si>
    <t>Medical PMPM decreases in April 2020 caused by the overall decrease in allowed amount. It is estimated that this impact is due to COVID-19.</t>
  </si>
  <si>
    <t>All anesthesiology claims incorrectly hard coded to“1” in the unit value. Affects 100% of each payer's anesthesiology claims.</t>
  </si>
  <si>
    <t>2012 - 2018</t>
  </si>
  <si>
    <t>January 2021 DW Release</t>
  </si>
  <si>
    <t xml:space="preserve">Exploring potential doubling of charge amounts. </t>
  </si>
  <si>
    <t>TBD</t>
  </si>
  <si>
    <t>CIVHC is performing research to determine resolution options.</t>
  </si>
  <si>
    <t>September 2021 DW Release</t>
  </si>
  <si>
    <t xml:space="preserve">Over 70% of claims do not have a corresponding eligibility record when joining on Member ID. </t>
  </si>
  <si>
    <t>January 2019 - present</t>
  </si>
  <si>
    <t>CIVHC is working with the submitter to determine a resolution. 08/2023 SUbmitter/Payer organization has since dissolved out of all US states.</t>
  </si>
  <si>
    <t>July 2021 DW Release</t>
  </si>
  <si>
    <t xml:space="preserve">Shifts in claim volume over time are causing shifts in PMPM. This is a dental submitter with approx. 125K members per month. </t>
  </si>
  <si>
    <t>2015 - Present</t>
  </si>
  <si>
    <t>Due to payer limitations and significant resources spent addressing issues with payer, a fix for this issue is not scheduled. If these issues cause problems with data users, then CIVHC will schedule a fix with the payer.</t>
  </si>
  <si>
    <t>Low member match</t>
  </si>
  <si>
    <t xml:space="preserve">Member identifiers are not submitted consistently across eligibility and claims files causing low member match rates.  This is a dental submitter with approx. 125K members per month. </t>
  </si>
  <si>
    <t>2016 - Present</t>
  </si>
  <si>
    <t xml:space="preserve">Null member identifiers in the eligibility and claims files are causing null member IDs and null member composite IDs.  This is a dental submitter with approx. 125K members per month. </t>
  </si>
  <si>
    <t>November 2021 DW Release</t>
  </si>
  <si>
    <t>Pharmacy Claims</t>
  </si>
  <si>
    <t>Duplicates due to amount being populated in coinsurance fields identified causing an overinflation</t>
  </si>
  <si>
    <t>February 2018- present</t>
  </si>
  <si>
    <t>Payer will send us a list of PCCNs with associated member liability amounts. HSRI/CIVHC will move forward with remediating. </t>
  </si>
  <si>
    <t xml:space="preserve">January 2022- DW Release </t>
  </si>
  <si>
    <t>IPT Coding</t>
  </si>
  <si>
    <t xml:space="preserve"> Due to incorrect coding of the insurance product type field, line of business was assigned as unknown. </t>
  </si>
  <si>
    <t>December 2018 - February 2021</t>
  </si>
  <si>
    <t xml:space="preserve"> HSRI/CIVHC will move forward with remediating IPT. </t>
  </si>
  <si>
    <t>Dental Eligibility Increase</t>
  </si>
  <si>
    <t>Observed an increase in monthly dental membership from approximately 650 members to 1,600 members while the total member counts stayed consistent at approximately 2,300 members. Questioning accuracy of submissions given the large increase in dental eligibility while overall eligibility remained the same.</t>
  </si>
  <si>
    <t>July - December 2019</t>
  </si>
  <si>
    <t>Submitter has confirmed this increase is accurate.</t>
  </si>
  <si>
    <t>Self-Funded</t>
  </si>
  <si>
    <t xml:space="preserve">Member pharmacy claims and eligibility decrease in June 2017 - December 2017 to 2,000 per month due to no longer reporting on ERISA Self-insured clients. This payer had approximately 38,000 pharmacy members previously and 30,000 pharmacy members after December 2017. </t>
  </si>
  <si>
    <t xml:space="preserve">X </t>
  </si>
  <si>
    <t>June - December 2017</t>
  </si>
  <si>
    <t>CIVHC confirmed this payer no longer reports on ERISA self-insured clients. This is an observation, not a problem.</t>
  </si>
  <si>
    <t>January 2020 DW Release</t>
  </si>
  <si>
    <t>This payer excluded RCCO (Regional Care Collaborative Organization) data in a recent resubmission resulting in a decrease in members and claims. The overall membership (excluding RCCO) dropped from approximately 112,00 to approximately 80,000, with the largest drop being in Commercial with the membership dropping from approximately 44,000 to approximately 18,000.  This would also impact our claims counts.</t>
  </si>
  <si>
    <t>01/2015 - 07/2018</t>
  </si>
  <si>
    <t>CIVHC is working with the submitter to determine next steps. 02.14.20: CIVHC confirmed w/ Rocky the drop in members was expected. CIVHC has also confirmed w/ HCPF that this population was and should have been reported by HCPF and not Rocky. *Long term solution: None*</t>
  </si>
  <si>
    <t>All</t>
  </si>
  <si>
    <t>The units or Quantity field (MC061) is not used consistently which makes comparison of costs and utilization difficult. The issue seems to be most prevalent with anesthesia claims. While we can compare the total paid amounts between claims, there is no way to analyze claims at a unit level because of the inconsistent approach each payer takes towards this field. Additional information is available from CIVHC.</t>
  </si>
  <si>
    <t>DSG version 11 added units of measure to correct this issue in future submissions. CIVHC is working with submitters directly to address inconsistencies in historical data.</t>
  </si>
  <si>
    <t>Par/NonPar</t>
  </si>
  <si>
    <t>The Provider Network Indicator (MC207) field was not populated well historically but improvements have been made. The rate of "Unknown" from 2016-2018 has improved from 43% to 29%. In 2019, the rate is less than 5%. Additional information is available from CIVHC.</t>
  </si>
  <si>
    <t>2016 - 2018</t>
  </si>
  <si>
    <t>See Reference Number 39 for background</t>
  </si>
  <si>
    <t>August 2018 DW Release</t>
  </si>
  <si>
    <t>Medicare Advantage</t>
  </si>
  <si>
    <t>Redundant Medicare Advantage data being submitted by CMS and Commercial payers.  Additional information is available from CIVHC.</t>
  </si>
  <si>
    <t>2015-2017</t>
  </si>
  <si>
    <t>Redundant data appears in the COAPCD_CMS Schema and the COAPCD Schema.  
Extracts and other CIVHC  products will not include Medicare Advantage data from the COAPCD_CMS Schema.</t>
  </si>
  <si>
    <t>Significant drop in medical PMPM beginning in September 2015. The CO APCD data matches the payer data This payer has approximately 100,000 medical members per month.</t>
  </si>
  <si>
    <t>CIVHC confirmed with this payer the information is accurate and consistent with their data.  They were unable to provide additional information or context.</t>
  </si>
  <si>
    <t>July 2018 DW Release</t>
  </si>
  <si>
    <t>Zero pharmacy claims to report in April - July 2018. This payer has approximately 40 pharmacy members per month.</t>
  </si>
  <si>
    <t>April - July 2018</t>
  </si>
  <si>
    <t xml:space="preserve">CIVHC confirmed this payer has zero claims to report. This is an observation, not a problem. </t>
  </si>
  <si>
    <t>Percentage of records with unit amounts equal to 100 times charge amount is higher than usual but still represents less than 1% of total records. This payer has approximately 1,400,000 members per month. Additional information is available from CIVHC.</t>
  </si>
  <si>
    <t>2013 - 2018</t>
  </si>
  <si>
    <t xml:space="preserve">This represents less than 1% of total records and has a minimal impact. </t>
  </si>
  <si>
    <t>Zero medical claims to report in March 2018. This payer has approximately 30 medical members per month.</t>
  </si>
  <si>
    <t>March 2018</t>
  </si>
  <si>
    <t xml:space="preserve">Zero medical claims or eligibility to report in September 2016. This payer has approximately 6,000 medical members per month. </t>
  </si>
  <si>
    <t>September 2016</t>
  </si>
  <si>
    <t>Nov 2022 DW Release</t>
  </si>
  <si>
    <t>Starting 7/2021 Delta Dental self funded submissions increased from ~180,000 to ~700,000 members. It was discovered that members were being submitted with multiple market category codes and no primary insurance indicator for the same month. Possibly related with Delta Dental resubmission from work item W-006058</t>
  </si>
  <si>
    <t>July 2021</t>
  </si>
  <si>
    <t>CIVHC is working with the payer to understand the issue and determine appropriate resolution plan.</t>
  </si>
  <si>
    <t>No</t>
  </si>
  <si>
    <t>CIVHC</t>
  </si>
  <si>
    <t xml:space="preserve">March 2023 DW Release </t>
  </si>
  <si>
    <t>Historical Pharmacy data has a 0% match rate . This payer has approximately 1000 claims per month  which cannot be matched due to unpredicatable changes to their data patterns.</t>
  </si>
  <si>
    <t>2016-2022</t>
  </si>
  <si>
    <t>Low  volume - minimal impact</t>
  </si>
  <si>
    <t>July 2023 DW Release</t>
  </si>
  <si>
    <t>510,704 Member_Id records with missing Metallic value where a value is expected per DSG requirements.</t>
  </si>
  <si>
    <t>Analysis was the result of a data user inquiry. CIVHC may decide to look into how we can collect this data element more consistently across payers in the future</t>
  </si>
  <si>
    <t>August 2023 DW Release</t>
  </si>
  <si>
    <t>Submitter had a MC file : Consistent Historic Volume decrease, which was discovered during an override request. CIVHC reached out to the submitter. Per submitter the decrease impacted their July data due to the decrease in ERISA plans.</t>
  </si>
  <si>
    <t>7/23 forward</t>
  </si>
  <si>
    <t>Submitter explained that their programmers completed a project to remove ERISA plans being that they are not reqrd within the APCD which is why the significant decrease in their MC Consistent Historic Volume file. July 1 is the date the ERISA policies were no longer included. Per HSRI ok to Close SF work item.</t>
  </si>
  <si>
    <t>IPT Termination</t>
  </si>
  <si>
    <t xml:space="preserve">During the 2023 Drug Rebate Validation file submission CIVHC discovered a significant decrease in 2022 data for IPT 16 and reached out to the payer. Per the payer they stated"The team has completed their research regarding your inquiry from 10/26/2023 concerning the DR file decrease in 2022 Expenditures/Total Spend seen on 2022-2023 Compare Tab and APCD-DR Compare Tab for IPT 16.
The reason for the decrease is due to the IPT16 group was terminated 12/31/2021. This is why there is the decrease in spending in 2022 for IPT 16."
</t>
  </si>
  <si>
    <t>December 31, 2021- Present</t>
  </si>
  <si>
    <t>Through the Drug Rebate validation process, we discovered that Elixir is missing 50% of their commercial population in their monthly submissions. We are also missing their Part D members/claims because we could not move forward with releasing their Part D supplemental data into the warehouse over quality issues.</t>
  </si>
  <si>
    <t>January 2017- Dec 2019</t>
  </si>
  <si>
    <t>Payer corrected and resubmitted SUPP files containing the Missing Medicare D data. CIVHC sent over SUPP Metric sheet to payer for population and CIVHC in wait.</t>
  </si>
  <si>
    <t>January 2024 DW Release</t>
  </si>
  <si>
    <t>Claim Versioning</t>
  </si>
  <si>
    <t>Submitter does not currently include claim reversals in their submissions. This leads to artificially inflated payments and utilization. Impact currently being assessed.</t>
  </si>
  <si>
    <t>CIVHC is working with the submitter to determine a resubmission plan.*Payer unable to resolve claim versioning/adjustments "unable to guarantee that a reversal record is always provided prior to an adjustment" Payer is offboarding ok to document this end result as a known issue for this payer per CIVHC/HSRI.</t>
  </si>
  <si>
    <t>Non-reversals Negative Payment Fields</t>
  </si>
  <si>
    <t xml:space="preserve">This payer present with Pharmacy data that has negative payment amounts in claims that are not reversals i.e claims status code 1. Primarily occuring in the co-insurance amount field. Since this payer has stopped submitting to the APCD, data remediation needs to be assessed. </t>
  </si>
  <si>
    <t xml:space="preserve">The issue is concentrated primarily in historical data (2015 Jan-March, 2016 Jan-April, and 2018 Jan-May). The payer no longer submits data to the COAPCD. At this time, CIVHC has no plan to pursuit a resolution. </t>
  </si>
  <si>
    <t>SF Rx Coverage Flag</t>
  </si>
  <si>
    <t xml:space="preserve">A descrepancy was found between payer's DR file and COAPCD files for "SF" population in 2017. This points to a mistake in how the Rx coverage flag in the ME files were submitted. Per payer, after researching the files that CIVHC sent over, it is apparent that CIVHC has a significantly higher volume of members with prescription drug coverage flag = Y compared to the payer data. The differences mainly occured in the first 6 months of the year and certain group number accounts for the largest discrepancy. They validated the DR file submitted and it was correct based on their ELG data. They weren't sure why the APCD ELG data does not match their data file but they can resubmit 2017 ELG so CIVHC can get APCD data corrected. </t>
  </si>
  <si>
    <t xml:space="preserve">The issue only impacts 2017. At this time, CIVHC has no plan to pursuit a resolution. CIVHC will reach out to the payer for confirmation of their member months calculation. </t>
  </si>
  <si>
    <t xml:space="preserve">Payers hard coded anesthesiology units to 1. However, the issue was corrected with DSG v11 and the values are now based on total minutes. Xwalk needed to correct historical data. </t>
  </si>
  <si>
    <t>2013-2019</t>
  </si>
  <si>
    <t xml:space="preserve">The issue only impacts historical data. At this time, CIVHC has no plan to pursuit a resolution. </t>
  </si>
  <si>
    <t xml:space="preserve">Abnomal Reimbursement Rate </t>
  </si>
  <si>
    <t xml:space="preserve">A project found that the reimbursement rate for this payer was extremely abnormal compared to other payers for the same CPT codes. Payer has reponded with how they generally reimburse inpatient claims, however, they cannot comment on the industry at large, nor the various hospitals' billing practices. There are many variables and nuances in billing dependent on hospital stays, patient condition, contracts between parties, etc. </t>
  </si>
  <si>
    <t>Payer was not able to provide additional information regarding the data observation. No fix anticipated</t>
  </si>
  <si>
    <t>Reversal Claims</t>
  </si>
  <si>
    <t xml:space="preserve">Payer presented that paid claims with reversals were not being accounted for in the COAPCD compared to their data. CIVHC confirmed the observation. This is due to improper versioning claims. Payer has provided information on how the historical data can be remedied. In the meantime, payer is doing an overhaul of their versioning moving forward to align with CIVHC's standard logic of claim versioning. </t>
  </si>
  <si>
    <t>All years</t>
  </si>
  <si>
    <t>Payer is doing an overhaul of their versioning approach starting with Jan 2024 data to align with CIVHC's standard logic of claim versioning. There is no anticipated plan to address historical data.</t>
  </si>
  <si>
    <t>Rx IPT mapping 12 to 15</t>
  </si>
  <si>
    <t xml:space="preserve">Research found discrepancies between DR and PC files which was caused by a coding issue affecting the member IPT on the PC files. Members with IPT 12 were listed with IPT 15 and that caused the mismatch in data. The issue does not affect ELG, only PC. Because not all IPT 15 were mapped incorrectly, payer will provide a xwalk of PC008 that CIVHC/HSRI can utilize to update the IPT. </t>
  </si>
  <si>
    <t xml:space="preserve">CIVHC will reach out to payer for a more recent Xwalk for data remediation. CIVHC will also check with payer whether the issue is corrected from their side. </t>
  </si>
  <si>
    <t xml:space="preserve">Payer's medical data has a high count of claims with units = 0. This is due to incorrect data source from their side. As of Oct 2019, internal note indicated that the issue would be fixed moving forward (resubmission 2020-08) and the payer would provide a before and after count of the fix to determine how CIVHC should handle historical files. </t>
  </si>
  <si>
    <t>Prior to March 2020</t>
  </si>
  <si>
    <t xml:space="preserve">As of Jan 2024, there is still a high percentage of claim ID with quanity = 0. The concentration of issues  is Aug 2017 to Feb 2020 using paid date. It is clear that the issue has been resolved in recent submission as the % is less than 1%. There is no plan to pursuit the issue at the moment. </t>
  </si>
  <si>
    <t>Discrepancies between COAPCD and APM</t>
  </si>
  <si>
    <t xml:space="preserve">Payer's submitted APM data in 2019 did not align with CO APCD numbers, especially for service dates in 2016. It was determined that various data quality issues drove these issues. Per payer, they discovered that the issue with 2016 was that the APCD files were incorrect. To resolve the issue, they would need to resubmit 2016 APCD medical claim files. THere is no resubmission at this time. </t>
  </si>
  <si>
    <t xml:space="preserve">Further discussion with payer will need to be done with the payer prior to any analysis. </t>
  </si>
  <si>
    <t>Claim Type Assignments</t>
  </si>
  <si>
    <t xml:space="preserve">The CO APCD has logic in place to assign a claim type code of inpatient, outpatient, professional, dental or pharmacy based on what is submitted for type of bill, revenue codes, and place of service. For the majority of the payer's claims, CO APCD can assign a claim type without issue. In other cases, the claim has inconsistencies, where both Insitutional and Professional indicators are present. Specifically, both in the type of bill and place of service fields are populated. Per payer, their DW auto assigns a place of service. This is derived internally. Payer has updated their logic to match the either/or logic in the DSG and stopped submitting in 2018 and 2019. These should be 0. HSRI will send examples from 2019 for payer to research. </t>
  </si>
  <si>
    <t>2017-2018</t>
  </si>
  <si>
    <t xml:space="preserve">Based on Jan 2024 refresh, there are only 244 out of ~35 mil records with null claim type codes, meaning the inconsistencies between type of bill and place of service aren't significant. </t>
  </si>
  <si>
    <t>Commercial/Medicare</t>
  </si>
  <si>
    <t>Missing Revenue Code</t>
  </si>
  <si>
    <t xml:space="preserve">It was reported by internal analyst that 75% of payer 41's outpatient claims lines in 2019 has no revenue code. However, as of November 2023 data refresh, only 27% of outpatient claims for payer have no revenue code  (null or empty string). It seems a little lower than other years which is around 98-99% however. 
For payer 38, 100% of outpatient's claim records do not contain a revenue code. ultilize repricing that is received from an outside soure. After a claim has gone through all of the pre-adjudication edits, the 837I claims are collapsed into service lines based on coverage. These service lines do not retain the revenue code because they have multiple revenue codes that have the same benefit applied. In summary, the revenue code is usde to help determine benefits but the inidividual revenue codes are not stored in their claims history. THis is how all of their files from the beginning have been submitted. At this point, there is no plan to remediate their claims processing system to retain the revenue claims as it is not needed for claims to be adjusicated accurately. </t>
  </si>
  <si>
    <t xml:space="preserve">For payer 41, CIVHC needs review and explanation from payer why the low population rate of revenue code for outpatient claims in 2019. For payer 38, it's data observation. </t>
  </si>
  <si>
    <t>Custom claim versioning approach was created in March 2019 release for the payer. Part of this logic identify the updated claims by using most recent paid date with no consideration of reversals as payers stated there is no reversal issuance in their system. However, that is not the case. Analysis found issues with standalone reversals, AA = $0, reversals with positive payment fields and/or positive units</t>
  </si>
  <si>
    <t xml:space="preserve">Payer is doing an overhaul of their versioning approach starting with Jan 2024 data to align with CIVHC's standard logic of claim versioning. There is no anticipated plan to address historical data. </t>
  </si>
  <si>
    <t>Missing Prescribing Provider</t>
  </si>
  <si>
    <t>Payer has missing prescribing provider information. Based on Jan 2024 refresh, the % of records with missing prescribing provider information is around 2-4% for each month of service date, which is not significant. However, Aug 2013 has 99% of records with missing prescribing provider ID</t>
  </si>
  <si>
    <t>The impact of issue is low. No plan for remediation or resubmission</t>
  </si>
  <si>
    <t>During claim type assignment research, issue was found with payer data as there is missing data to assign appropriate claim types. The issue is with 2021 claims using paid date as they are missing bill type code, revenue code and place of service, which is what needed to assign claim type</t>
  </si>
  <si>
    <t xml:space="preserve">Based on Jan 2024 refresh, around 7-9% of claims in 2021 using paid date have missing claim type. </t>
  </si>
  <si>
    <t>Repeating Claim IDs</t>
  </si>
  <si>
    <t>There are MC004 - Claim Control IDs that are reused for different health events. The reason is due the value being truncated. Only 8 instead of 9 digits were reported</t>
  </si>
  <si>
    <t>2013-July 2021</t>
  </si>
  <si>
    <t xml:space="preserve">August 2021 data forward has been corrected as there are no claim with 8 characters.However, from Jan 2012 to June 2021 using Service Date, 90% - 100% of records are claims with 8 digits. 56% of records are claims with 8 digits with no service date and 47% of records are claims with 8 digits for July 2021. </t>
  </si>
  <si>
    <t>Duplicate ME records</t>
  </si>
  <si>
    <t>Payer submitted duplicate records for member eligibility for Jan to March 2021, each of these records are being seen with a different ME897 - Plan Effective Date</t>
  </si>
  <si>
    <t>Jan-March 2021</t>
  </si>
  <si>
    <t>CIVHC will reach out to payer with examples for research</t>
  </si>
  <si>
    <t xml:space="preserve">CIVHC/HSRI </t>
  </si>
  <si>
    <t>It has been determined 2M+ reversals, denoted by claim status code = 22, exist in the valid data set due to the member liability not being zeroed out while all other dollar fields have been. Upon investigation, it appears a copay of $2-$3 has been added to the reversal. However, some instances occur where the copay is from the original claim. HCPF has submitted a sample of ICNs to CIVHC for all claims associated with the original. So far we have found we are missing some of the replacement claims OR the reversal exists as well as the replacement. Potential reprocessing of old 3M data might need to occur, if possible.</t>
  </si>
  <si>
    <t>&lt;2016</t>
  </si>
  <si>
    <t>Due to the age of this issue and the data originatng with 3M, we are documenting this as a known issue and no fix anticipated.</t>
  </si>
  <si>
    <t>PMPM Anomalies</t>
  </si>
  <si>
    <t>PMPM anomalies observation:
Medical: member dip Feb 2016, PMPM rises in 2017
Pharmacy: Jan 2017 dip</t>
  </si>
  <si>
    <t xml:space="preserve">The issue only impacts historical data. No fix anticipated </t>
  </si>
  <si>
    <t xml:space="preserve">Payers are doing an overhaul of their claim versioning for all claim types (Medical, Pharmacy and Dental) to align their processes with CO APCD's standard logic. The two main approaches that will be applied are:
- Append method: Versions of claim lines are sum up to get the final paid amount
- Replacement method: The most recent versions of claim lines replace previous ones
The claim versioning overhaul will apply to January 2024 data forward. Data prior to that date will not be changed. </t>
  </si>
  <si>
    <t>Jan 2024 forward</t>
  </si>
  <si>
    <t xml:space="preserve">CIVHC and HSRI met with payer to discuss the changes. The new claim versioning approaches have been updated to their current data. CIVHC and HSRI will review for impact assessment and custom versioning. There is no anticipated plan to address data prior to Jan 2024. </t>
  </si>
  <si>
    <t>Orphaned Claims</t>
  </si>
  <si>
    <t xml:space="preserve">Extract projects discovered an issue with this payer where there are member IDs in Medical claims but no Eligibility records. </t>
  </si>
  <si>
    <t>2017, 2018, 2023</t>
  </si>
  <si>
    <t xml:space="preserve">Initial analysis identify that in 2017, 2018 and 2023 using paid date, the % of member IDs in Medical claims that show up in Eligbility is less than other years. CIVHC is doing a further review. </t>
  </si>
  <si>
    <t>Duplication</t>
  </si>
  <si>
    <t xml:space="preserve">It was discovered that recent ME submission from the payer includes repeated member IDs with different ME030, ME007 and/or ME032 in the same monthly files. Based on the discussion with the payer, this is due to previous versions of the members were pulled into the file instead of the most recent version. Payer is working on correcting the submission moving forward. However, there is no methodology regarding how to "version" previous submission. </t>
  </si>
  <si>
    <t>2023 forward</t>
  </si>
  <si>
    <t>Payer is working on correcting the submission moving forward. However, there is no methodology regarding how to "version" previous submission.</t>
  </si>
  <si>
    <t xml:space="preserve">Anesthesiology claims incorrectly hard coded to“1” in the unit value. </t>
  </si>
  <si>
    <t>Xwalk was provided by payer to correct the units for anesthesiology claims. The data remediation was done once previously and additional data remediation to correct the residual problematic claims is scheduled for September</t>
  </si>
  <si>
    <t>September 2024 DW Release</t>
  </si>
  <si>
    <t>Allowed Amount</t>
  </si>
  <si>
    <t xml:space="preserve">It was discovered that the percentage of claims with AA = 0 increases significantly in recent years. ~10-20% versus &lt; 1% in historical data. </t>
  </si>
  <si>
    <t>2021 forward</t>
  </si>
  <si>
    <t>Payer is looking into the issue</t>
  </si>
  <si>
    <t>Decrease in Dental members</t>
  </si>
  <si>
    <t>04.11.23 There’s a drop in member for dental coverage for Healthscope starting in July 2020 and upon checking, no dental claims are received either. We want to confirm that with the payer that they won’t be submitting dental eligibility and claims file.</t>
  </si>
  <si>
    <t>2020 Forward</t>
  </si>
  <si>
    <t>04.24.23 After confirming with payer regarding decrease in dental member. payer confirmed they no longer provide any data submission beyond what was delivered last year. ME020 value should be 'N'</t>
  </si>
  <si>
    <t>All LOB</t>
  </si>
  <si>
    <t>Mapping Issue</t>
  </si>
  <si>
    <t xml:space="preserve">An analysis related to a payer specific data issue discovered that values in PC006, PC899, PC203, PC205, and PC206 aren't correct. For PC006, it was mapped to PC899 and not the Integer substitution of the raw PC006 values. For PC899, PC203, PC205, and PC206, due to a mis-ordering between the source and target tables as part of data processing, the values are shifted between these fields. </t>
  </si>
  <si>
    <t>DSGv12 forward</t>
  </si>
  <si>
    <t>HSRI and CIVHC are discussing solutions and impacts</t>
  </si>
  <si>
    <t>Member match rate</t>
  </si>
  <si>
    <t xml:space="preserve">It was discovered that 2023-07 to current, payer has ~20% in match rate between PC and ME data, which is significantly lower than previous months of ~90-100%. The reason is that there is a group number in PC006 that is included in PC files but not in ME files. The enrollment data for this group is currently submitted under another payer code. </t>
  </si>
  <si>
    <t>July 2023 forward</t>
  </si>
  <si>
    <t xml:space="preserve">Payer will resubmit the data for both PC and ME. CIVHC will work with the other payer to stop submitting the enrollment data for this group number. </t>
  </si>
  <si>
    <t>SUD</t>
  </si>
  <si>
    <t>During an investigation of Secondary SUD Diagnoses, CIVHC discovered some diagnosis codes that need correction in the SUD Flag. The codes that require correction are 9461-9465, V113.</t>
  </si>
  <si>
    <t>All Dates</t>
  </si>
  <si>
    <t>HSRI will be implementing the fix for these codes in the Septmber 2024 Release</t>
  </si>
  <si>
    <t>Member Match rate</t>
  </si>
  <si>
    <t xml:space="preserve">Examined the medical member match rate which dips down from 100% to 35% in January/February 2019. The match rate is brought back to between 79-99% starting in March 2019 with the exception of March and August 2020 where it's 0%. CIVHC to determine source of issue and communicate to payer. (P2) Payer to fix discrepancies </t>
  </si>
  <si>
    <t>March 2019-Dec 2021</t>
  </si>
  <si>
    <r>
      <rPr>
        <sz val="11"/>
        <color rgb="FF000000"/>
        <rFont val="Calibri"/>
        <scheme val="minor"/>
      </rPr>
      <t xml:space="preserve">HSRI reviewed the member match rates for both medical and pharmacy. Medical looks pretty good, but pharmacy still has a low match rate and didn't improve with the December files. We generally like a few months of runout data to determine member match rate. Should we continue monitoring in the next release cycle? </t>
    </r>
    <r>
      <rPr>
        <u/>
        <sz val="11"/>
        <color rgb="FF000000"/>
        <rFont val="Calibri"/>
        <scheme val="minor"/>
      </rPr>
      <t>Organization has since dissolved 08/2023.</t>
    </r>
  </si>
  <si>
    <t>Duplicated Claims</t>
  </si>
  <si>
    <t xml:space="preserve">Claim lines containing duplicate Claim IDs have been found in the CO APCD which should be separate claims. Some of these have different member composite IDs and different service dates. </t>
  </si>
  <si>
    <t>2016-2023</t>
  </si>
  <si>
    <t xml:space="preserve">Commercial </t>
  </si>
  <si>
    <t>The member match rate for Dentegra started to drop in April 2021 and we found that members in the claims file do not exist in the eligibility file for the corresponding month. When joining claims and eligibility tables by DW Person ID, we couldn’t find matching members in the eligibility file starting on the same month the match rate dropped as shown in the member match rate dashboard.</t>
  </si>
  <si>
    <t>2021-2023</t>
  </si>
  <si>
    <t>07.12.24 TM CIVHC and Payer had a meeting regarding the eligiblity counts. Per payer they need some additional clarification regarding the eligiblity counts their counts are as follows and they do not see any discrepancies on their end. SInce CIVHC did communicate that we are seeing a similar issue where the(ME) eligiblity count = 4,800 beginning from January 2023-May 2023 is lower when compared to the other months where the count is &gt; 12,000. CIVHC will touch base with HSRI to get further clarification to see if the counts are related to Dental member match rate.</t>
  </si>
  <si>
    <t>Missing Member Eligibility Records</t>
  </si>
  <si>
    <t>The total volume of claim for Jan 2024 in the portal is in normal range; however, 32% are duplicated records once the data is processed in the valid and DED views.</t>
  </si>
  <si>
    <t>7/15/2024: Hailey informed that the wireframe was populated with the record count and not distinct member count.</t>
  </si>
  <si>
    <t>Duplicate Dental Claims</t>
  </si>
  <si>
    <t xml:space="preserve"> HCPF outsourced the dental benefit in July of 2014 to the MCOs. That means all dental claims in the CO APCD where HCPF is listed as the payer are encounter claims (duplicates) and shouldn't be used for analysis.
However, the work to be done is to identify the matching claims from either the MCOs or DentaQuest. Need to work with HCPF on this one.
Currently, all Dental Medicaid LOB is listed as commercial. We need to find a way to identify Dental Medicaid within COAPCD. Work with HSRI to find a work around, or create a new product type for Dental Medicaid.</t>
  </si>
  <si>
    <t>All dates</t>
  </si>
  <si>
    <t>MCC flag added</t>
  </si>
  <si>
    <t>Current BR logic that assigns claim type is incorrectly assigning inpatient claims billed with revenue code 0760/0762 as outpatient. This was identified in the HCPF Parity Monitoring project and confirmed it is occurring throughout the APCD.</t>
  </si>
  <si>
    <t>CIVHC and HSRI met to determine course of action to remove the business rule logic that assigns institutional claims billed with revenue code 0760/0762 as outpatient and instead let the logic for Situtations 6 and 7 of BR030 determine the appropriate claim type based on bill type code.</t>
  </si>
  <si>
    <t>November 2024 DW Release</t>
  </si>
  <si>
    <t>Claim Submissions</t>
  </si>
  <si>
    <t>Rules and regulations around submitting claims for members that live in CO but have insurance from another state needs to be reviewed.
For example, one payer has thousands of members that reside in Colorado, but are being sitused from other state plans. CIVHC reporting for this situation is complicated as some of these members are excluded in reporting, some not submitted from payer, and some are submitted and included in reporting. Need clarification on how we should be reporting these numbers.</t>
  </si>
  <si>
    <t xml:space="preserve">Story is under "082024_Compliance_CO Members with Non-CO Insurance" in Inspire Planner; 8/16 - meeting with payer regarding if they have to submit data for CO members that have insurance outside of CO -- unlikely that they will have to continue submitting data -- TBD if final
</t>
  </si>
  <si>
    <t>Multiple SSN</t>
  </si>
  <si>
    <t xml:space="preserve">When looking into a table that joined Member IDs and Member Composite IDs to SSNs there were multiple SSNs per Member ID found. There were also ~4,000 SSNs with no Member Composite ID. </t>
  </si>
  <si>
    <t>SQL Code for Review is located in Enclave: K--&gt;Producers--&gt;ForHSRI--&gt; 'Member Composite IDs with Multiple SSNs'
9.6: LW - Sarah L emailed saying that HSRI would work on improving the current Person ID logic to have one unique member composite per unique person. Null member composite is not an issue - overall impact to database is small so quality issue is acceptable.</t>
  </si>
  <si>
    <t>Decrease Member Macth Rate</t>
  </si>
  <si>
    <t>Low member match rate for this payer, decrease since 2021 and dropped gradually until below 65%. Mostly likely due to members missing from ME. Need to communicate with the payer, no overrides or explanation from the payers</t>
  </si>
  <si>
    <t>2021 Forward</t>
  </si>
  <si>
    <t>Per payer, this decrease is accurate and accurate one and not a result of an issue with the data or any adjustments made to the file</t>
  </si>
  <si>
    <t>HSRI/CIVHC</t>
  </si>
  <si>
    <t>DR Submitted Rebates/Break Outs</t>
  </si>
  <si>
    <t xml:space="preserve">During the 2024 Annual Drug Rebate file submission validation process, it was discovered that the Submitted Rebates including the submitted rebate break outs has significant % differences. </t>
  </si>
  <si>
    <t xml:space="preserve">After DRv05 QC results, payer stated the reason due to the noted % Differences found via SUbmitted Rebates and rebate break outs was due to the payer's integrated delivery system, including its own pharmacies and reliance on up-front acquisition discounts in lieu of retrospective (utilization based) rebates, now differentiates the types of rebates and discounts based on state and federal requirements in order to more accurately report requested data. Accordingly, “rebate” amounts reported prior to 2022 included amounts that are more accurately characterized as Kaiser’s purchase discounts in addition to retrospective rebates received from our PBMs for non-Kaiser pharmacy claims and some manufacturer rebates paid to Kaiser which agreements have been terminated as of 12/31/22. Reporting for 2022 includes only retrospective rebates.   Regarding your inquiry about the 2022 variances, those can be explained by the fact that for the 2024 submission INCLUDED purchase-based rebates for the 2022 fill year, whereas the 2023 submission excluded them for the 2022 fill year. Below is some reasoning behind the exclusion for the 2023 submission, which may provide some helpful context. This was reversed for 2024 and hence created the large jump in rebates reported. </t>
  </si>
  <si>
    <t xml:space="preserve">All LOB </t>
  </si>
  <si>
    <t>For 0090: Starting May 2021, Member counts moved from LOB 1 to LOB 3. CIVHC is this change accurate and expected. For 0092 and 0160: Starting in May of 2021 HSRI has noted similar shifts in Pharmacy PMPM for all three CVS payer codes. Starting in May 2021, the entire volume of members in LOB 1 move to LOB 3.
Specific to 0160, we also see a decline in LOB 2 members starting in May 2021.
For 0092 and 0160, we see variances month to month in LOB 2 allowed amount which may be expected due to the nature of Medicaid.</t>
  </si>
  <si>
    <t>May 2021 - Current</t>
  </si>
  <si>
    <t>CVS confirmed that both ME and PC files should all be changed to LOB 1, IPT of "MD" The PC file is all Medicare for this submitter as well."
HSRI to remediate for 0090. For 0092 and 0160 HSRI to remediate affected data</t>
  </si>
  <si>
    <t>November 24 DW Release</t>
  </si>
  <si>
    <t>File Types Affected</t>
  </si>
  <si>
    <t>Date Issued Indentified</t>
  </si>
  <si>
    <t>Issue Category</t>
  </si>
  <si>
    <t>Low medical claims-member match rate due to transition from Medicare HICN to MBI identifier. This payer has approximately 140,000 medical members per month.</t>
  </si>
  <si>
    <t>December 2017 - July 2018</t>
  </si>
  <si>
    <t>Issue Fixed</t>
  </si>
  <si>
    <t>CIVHC worked with this submitter to connect the link across time using a crosswalk.</t>
  </si>
  <si>
    <t xml:space="preserve">Yes </t>
  </si>
  <si>
    <t>July 2019 DW Release</t>
  </si>
  <si>
    <t>Low volume of pharmacy claims. This payer has approximately 100,000 pharmacy members per month.</t>
  </si>
  <si>
    <t>December 2018</t>
  </si>
  <si>
    <t xml:space="preserve">Pharmacy PMPM increase in December 2016  for just one month due to dip in membership to 120,000. This payer has approximately 270,000 members per month. </t>
  </si>
  <si>
    <t>December 2016</t>
  </si>
  <si>
    <t xml:space="preserve">CIVHC is working with this submitter to improve the December 2016 data. </t>
  </si>
  <si>
    <t>Missing January - April 2019 medical claims. This payer has approximately 4,000 medical members per month.</t>
  </si>
  <si>
    <t>January - April 2019</t>
  </si>
  <si>
    <t>Low  volume</t>
  </si>
  <si>
    <t>May 2018 DW Release</t>
  </si>
  <si>
    <t>Drop in pharmacy members for Insurance Product Type codes (ME003) HM, 12, 13, SF in December 2016. This payer has approximately 240,000 pharmacy members per month.</t>
  </si>
  <si>
    <t xml:space="preserve">CIVHC is working with the payer to resubmit. </t>
  </si>
  <si>
    <t>An estimated 2-3.5% of claims are being excluded because of limitations in this payer's custom versioning logic. This payer has approximately 35,000 members per month.</t>
  </si>
  <si>
    <t>CIVHC will make adjustments to custom versioning logic used for this submitter.</t>
  </si>
  <si>
    <t>Increasing NULL Member IDs in member eligibility starting in August 2018 with approximately 4k NULL Member IDs and increasing steadily to 22k in June 2019. In June 2019, it affects approximately 10% of eligibility records for this payer. This payer has approximately 230,000 members per month.</t>
  </si>
  <si>
    <t>August 2018 - Present</t>
  </si>
  <si>
    <t>CIVHC is investigating to determine if changes need to be made to custom Member ID logic for this submitter.</t>
  </si>
  <si>
    <t>Insurance/IPT</t>
  </si>
  <si>
    <t xml:space="preserve">APCD users cannot rely on the PC003 Insurance Product Type code values being submitted and therefore also cannot rely on the Line of Business. This payer has approximately 35,000 members per month.  </t>
  </si>
  <si>
    <t>2015 - 2019</t>
  </si>
  <si>
    <t>CIVHC is working with the submitter to determine if a data remediation is possible or if resubmissions will be necessary.</t>
  </si>
  <si>
    <t xml:space="preserve">APCD users cannot rely on the PC003 Insurance Product Type code values being submitted and therefore also cannot rely on the Line of Business. This payer has approximately 20,000 members per month.  </t>
  </si>
  <si>
    <t xml:space="preserve">APCD users cannot rely on the PC003 Insurance Product Type code values being submitted and therefore also cannot rely on the Line of Business. This payer has approximately 6,000 members per month.  </t>
  </si>
  <si>
    <t xml:space="preserve">This issue did not impact this payer code. This was an administrative error adding this issue to the discovery log. </t>
  </si>
  <si>
    <t xml:space="preserve">APCD users cannot rely on the PC003 Insurance Product Type code values being submitted and therefore also cannot rely on the Line of Business. This payer has approximately 30 members per month.  </t>
  </si>
  <si>
    <t>Missing some of their non-ERISA self-funded employer data.</t>
  </si>
  <si>
    <t>2016 - 2019</t>
  </si>
  <si>
    <t>Submitter will provide missing data.</t>
  </si>
  <si>
    <t>Submitter</t>
  </si>
  <si>
    <t>Missing reporting or proper identification of Medicaid CHP+ member data in Insurance Product Type code fields (ME003, MC003, PC003).</t>
  </si>
  <si>
    <t>Missing medical claims and eligibility. This payer has  approximately 2,600 medical members per month.</t>
  </si>
  <si>
    <t>Missing data were submitted.</t>
  </si>
  <si>
    <t>Data were resubmitted to include the identification of CHP+ members. Additionally, other Insurance Product Type codes were recoded to better align with CIVHC expectations.</t>
  </si>
  <si>
    <t>Coverage Flag</t>
  </si>
  <si>
    <t xml:space="preserve">Medical and dental coverage flags were transposed. </t>
  </si>
  <si>
    <t xml:space="preserve">This payer is resubmitting the affected month of data. </t>
  </si>
  <si>
    <t>Continuous Eligibility</t>
  </si>
  <si>
    <t xml:space="preserve">Unexpected drop in eligibility. </t>
  </si>
  <si>
    <t xml:space="preserve">This payer has been excluding fee for service claims in 2016 - present. </t>
  </si>
  <si>
    <t xml:space="preserve">This payer is submitting a supplemental file with the previously excluded claims. </t>
  </si>
  <si>
    <t>September 2023 DW release</t>
  </si>
  <si>
    <t>Yes</t>
  </si>
  <si>
    <t>The Insurance Product Type fields (ME003 &amp; MC003) were incorrectly coded. This payer has approximately 125,000 medical members per month. Additional information is available from CIVHC.</t>
  </si>
  <si>
    <t>October 2015 - February 2019</t>
  </si>
  <si>
    <t>CIVHC worked with this submitter to identify a data remediation solution not requiring resubmission.</t>
  </si>
  <si>
    <t>Missing medical claims. This payer has approximately 300,000 medical members per month.</t>
  </si>
  <si>
    <t>October 2016, December 2016, April - July 2017, October 2017 - January 2018, March 2018</t>
  </si>
  <si>
    <t xml:space="preserve">Missing January - February 2019 pharmacy claims and February 2019 medical claims. This payer has approximately 8,500 members per month.  </t>
  </si>
  <si>
    <t>January - February 2019</t>
  </si>
  <si>
    <t>Missing February 2019 medical claims. This payer has approximately 2,600 medical members per month.</t>
  </si>
  <si>
    <t>February 2019</t>
  </si>
  <si>
    <t xml:space="preserve">Missing medical claims and eligibility. This payer has approximately 2,500 medical members per month. </t>
  </si>
  <si>
    <t>March - April 2019</t>
  </si>
  <si>
    <t>The Provider Network Indicator (MC207) field is not populated well. In 2017, 39% of claim lines have an "Unknown" status. Broken down by line of business: Commercial 44%, Medicare Advantage 57%, Medicaid 4%, Medicare does not provide this field. Additional information is available from CIVHC.</t>
  </si>
  <si>
    <t>See Reference Number 31 for most recent information</t>
  </si>
  <si>
    <t>Lack of inpatient and outpatient claims in the January - October 2015 data. This payer has approximately 35,000 medical members per month.</t>
  </si>
  <si>
    <t>January - October 2015</t>
  </si>
  <si>
    <t>Fall 2017</t>
  </si>
  <si>
    <t>Y</t>
  </si>
  <si>
    <t>Missing March 2017 pharmacy claims. This payer has approximately 17,000 pharmacy members per month.</t>
  </si>
  <si>
    <t>March 2017</t>
  </si>
  <si>
    <t>Spring 2018</t>
  </si>
  <si>
    <t>Missing pharmacy claims. This payer has approximately 20,000 pharmacy members per month.</t>
  </si>
  <si>
    <t>October 2018</t>
  </si>
  <si>
    <t>Spring 2019</t>
  </si>
  <si>
    <t>Missing March 2016 - March 2017 pharmacy claims due to lack of claim version number. This payer has approximately 90,000 pharmacy members per month.</t>
  </si>
  <si>
    <t>March 2016 - March 2017</t>
  </si>
  <si>
    <t>Summer 2017</t>
  </si>
  <si>
    <t>Missing March 2016 - March 2017 pharmacy claims due to lack of claim version number. This payer has approximately 1,000 pharmacy members per month.</t>
  </si>
  <si>
    <t>Missing 2014 - 2017 dental claims because Member ID is NULL. This payer has approximately 140,000 dental members.</t>
  </si>
  <si>
    <t>2014 - 2017</t>
  </si>
  <si>
    <t>Inflated Claim Counts</t>
  </si>
  <si>
    <t xml:space="preserve"> February 2017 pharmacy claim counts are inflated due to an overlap in reporting from vendors. This payer has approximately 1,400,000 members per month.</t>
  </si>
  <si>
    <t>February 2017</t>
  </si>
  <si>
    <t>Fall 2018</t>
  </si>
  <si>
    <t>January 2017 medical claim counts are inflated due to an overlap in reporting from vendors. This payer has approximately 1,400,000 members per month.</t>
  </si>
  <si>
    <t>January 2017</t>
  </si>
  <si>
    <t>Reversals</t>
  </si>
  <si>
    <t>High rate of reversals and resubmitted claims for service dates from 2010 - 2018. Working with payer to better understand what is happening. This payer has approximately 1,400,000 members per month currently. Additional information is available from CIVHC.</t>
  </si>
  <si>
    <t>2010 - 2018</t>
  </si>
  <si>
    <t>Duplicate Claims</t>
  </si>
  <si>
    <t>Potential duplication of 5% of payer's claims, a total of approximately 5,000,000 claims.</t>
  </si>
  <si>
    <t>Missing medical claims. This payer has approximately 1,400,000 members per month.</t>
  </si>
  <si>
    <t>July - August 2018</t>
  </si>
  <si>
    <t>Winter 2018</t>
  </si>
  <si>
    <t>Invalid Date of Birth</t>
  </si>
  <si>
    <t>There are approximately 21 million medical claim records with invalid (&lt;1/1/1900) dates of birth. The issue was remediated by making use of the information in the eligibility data. Additional information is available from CIVHC.</t>
  </si>
  <si>
    <t>2008 - 2016</t>
  </si>
  <si>
    <t>Winter 2019</t>
  </si>
  <si>
    <t xml:space="preserve">Primary Insurance Indicator </t>
  </si>
  <si>
    <t>The number of members with the primary insurance indicator marked as "Yes" decreased and "No" increased significantly. This payer has approximately 26,000 medical members per month.</t>
  </si>
  <si>
    <t>Low Medical &amp; Pharmacy Member Match Rate</t>
  </si>
  <si>
    <t>Low medical and pharmacy member match rate due to inconsistent interfile identifiers. This payer has approximately 26,000 medical and pharmacy members.</t>
  </si>
  <si>
    <t>October 2013 - December 2015</t>
  </si>
  <si>
    <t>Decrease in Medicare PMPM and increase in Medicare Advantage PMPM. This payer has approximately 26,000 medical members.</t>
  </si>
  <si>
    <t>March - May 2018</t>
  </si>
  <si>
    <t>Missing April 2012 medical claims data. This payer has approximately 80,000 medical members per month in 2012.</t>
  </si>
  <si>
    <t>April 2012</t>
  </si>
  <si>
    <t>Low Medical Member Match Rate</t>
  </si>
  <si>
    <t>Low medical member match rate due to inconsistent interfile identifiers. This payer has approximately 26,000 medical members per month.</t>
  </si>
  <si>
    <t>Summer 2018</t>
  </si>
  <si>
    <t>The number of members with the primary insurance indicator marked as "Yes" decreased and "No" increased significantly. This payer has approximately 37,000 medical members per month.</t>
  </si>
  <si>
    <t>Decrease in Medicare PMPM and increase in Medicare Advantage PMPM. This payer has approximately 37,000 medical members.</t>
  </si>
  <si>
    <t>Low medical and pharmacy member match rate due to inconsistent interfile identifiers. This payer has approximately 37,000 medical and pharmacy members.</t>
  </si>
  <si>
    <t>Low medical member match rate due to inconsistent interfile identifiers. This payer has approximately 37,000 medical members per month.</t>
  </si>
  <si>
    <t>Claims were incorrectly being identified as reversals in some situations and under reported in others. This payer has approximately 660,000 medical members per month.</t>
  </si>
  <si>
    <t>High volume (over 50%) of inpatient claims have an allowed amount greater than charge amount. This payer has approximately 660,000 medical members per month. Additional information is available from CIVHC.</t>
  </si>
  <si>
    <t>2017 - 2018</t>
  </si>
  <si>
    <t>Missing January and February pharmacy claims data. This payer has approximately 1,000 pharmacy members per month.</t>
  </si>
  <si>
    <t>January - February 2017</t>
  </si>
  <si>
    <t>Winter 2017</t>
  </si>
  <si>
    <t>Line of Business Assignment</t>
  </si>
  <si>
    <t xml:space="preserve">A large proportion of eligibility records have an Insurance Product Type value of '99' which translates to a Line of Business '0'. This membership is tied to the payer's Regional Care Collaborative Organizations (RCCO) population and the IPT for these eligibility records should be coded to 'MC' and a Line of Business of '2' Medicaid. This payer has approximately 230,000 members per month.  </t>
  </si>
  <si>
    <t>January 2012 - June 2018</t>
  </si>
  <si>
    <t>Drop in ICD Procedures</t>
  </si>
  <si>
    <t xml:space="preserve"> Abnormal number of procedure claims 2014 - 2016. Slight drop in 2016 and a significant drop in 2017. This is due to CPT codes incorrectly being submitted in ICD procedure fields prior to 2017. This payer has approximately 230,000 medical members per month.</t>
  </si>
  <si>
    <t>NULL Member IDs</t>
  </si>
  <si>
    <t>High proportion of records with NULL Member IDs. This payer has approximately 230,000 medical members per month.</t>
  </si>
  <si>
    <t>January - April 2018 member and claim counts are low due to transitioning to a new PBM and not all lines of business are processing yet. This payer has approximately 215,000 pharmacy members per month.</t>
  </si>
  <si>
    <t>2018</t>
  </si>
  <si>
    <t xml:space="preserve">Decrease in pharmacy PMPM from approximately $200 a month to $20 a month. This payer has approximately 900 pharmacy members per month. </t>
  </si>
  <si>
    <t>June - July 2018</t>
  </si>
  <si>
    <t>Inconsistent Counts</t>
  </si>
  <si>
    <t>Large increase in January and February 2017 pharmacy member counts . This payer has approximately 1,000 pharmacy members month.</t>
  </si>
  <si>
    <t>Zero Dollar Allowed Amounts</t>
  </si>
  <si>
    <t>High number of $0 allowed amounts. This payer has approximately 120,00 medical members per month.</t>
  </si>
  <si>
    <t>Low Member Match Rate</t>
  </si>
  <si>
    <t>September 2017 medical member match rate which represents the percentage of claims that have a matching eligibility record for the member is less than 50%. This payer has approximately 120,000 medical members per month.</t>
  </si>
  <si>
    <t>September 2017</t>
  </si>
  <si>
    <t>Self-Funded Data</t>
  </si>
  <si>
    <t xml:space="preserve">Missing self funded medical claims December 2015 - March 2017. This payer has approximately 270,00 medical members per month. </t>
  </si>
  <si>
    <t>December 2015 - March 2017</t>
  </si>
  <si>
    <t>Drop in self funded pharmacy claims December 2015 - March 2017. This payer has approximately 240,000 pharmacy members per month.</t>
  </si>
  <si>
    <t>Missing data</t>
  </si>
  <si>
    <t xml:space="preserve">Missing December 2015 - February 2016 medical claims. This payer has approximately 20,000 medical members per month. </t>
  </si>
  <si>
    <t xml:space="preserve">December 2015 - February 2016  </t>
  </si>
  <si>
    <t>Payer uses non-standard claim versioning and therefore has a high rate of non-negative reversals (claim status 22). Working with the payer to establish custom versioning logic. This payer has approximately 140,000 medical members per month.</t>
  </si>
  <si>
    <t>New Coverage</t>
  </si>
  <si>
    <t>New dental coverage showing up in August 2017 data. Will be resubmitting earlier 2017 data with this information. This payer has approximately 130,000 dental members per month.</t>
  </si>
  <si>
    <t>January - July 2017</t>
  </si>
  <si>
    <t>Prescription Drug Coverage Flag</t>
  </si>
  <si>
    <t>January 2009-December 2015 missing pharmacy flag in eligibility file. Pharmacy claims appear missing because they do not have matching eligibility. This payer has approximately 10,000 pharmacy members per month.</t>
  </si>
  <si>
    <t>January 2009-February 2017</t>
  </si>
  <si>
    <t>January 2016-June 2017 missing pharmacy flag in eligibility file. Pharmacy claims appear missing because they do not have matching eligibility. This payer has approximately 10,000 pharmacy members per month.</t>
  </si>
  <si>
    <t>January 2016-June 2017</t>
  </si>
  <si>
    <t>September 2017 missing dental flag in eligibility file. Dental claims appear missing because they do not have matching eligibility. Submitter has confirmed this is expected. This payer has approximately 115,000 dental members per month.</t>
  </si>
  <si>
    <t xml:space="preserve">Low medical and dental member match rate. This payer has approximately 120,000 members per month. </t>
  </si>
  <si>
    <t>March - July 2018</t>
  </si>
  <si>
    <t xml:space="preserve">Missing February-March 2015, May-June 2015, August-September 2015, November-December 2015 eligibility. This payer has approximately 30 members per month.  </t>
  </si>
  <si>
    <t>February-March 2015, May-June 2015, August-September 2015, November-December 2015</t>
  </si>
  <si>
    <t>Missing January - April 2017 eligibility, medical and pharmacy claims. This payer has approximately 300,000 medical members per month and 250,000 pharmacy members per month.</t>
  </si>
  <si>
    <t>January - April 2017</t>
  </si>
  <si>
    <t>Missing January 2015 - March 2018 medical and pharmacy data for approximately 8,500 members. This payer has approximately 300,000 medical and 250,000 pharmacy members per month.</t>
  </si>
  <si>
    <t>January 2015 - March 2018</t>
  </si>
  <si>
    <t xml:space="preserve">Dental membership dropped by approximately 12k claims. This payer had approximately 58,000 dental members per month. </t>
  </si>
  <si>
    <t>October - December 2018</t>
  </si>
  <si>
    <t>High proportion of records have an Insurance Product Type of Other “99”. This payer has approximately 300,000 medical members per month and 250,000 pharmacy members per month.</t>
  </si>
  <si>
    <t>January 2015 - July 2017</t>
  </si>
  <si>
    <t>The submission of several member eligibility data elements (ME029 &amp; ME107) that can identify self-funded members were found to be inconsistent. Any record with ME029 = ASO/ASW have been changed to a value of “S” in ME107. Any record with ME029 = UND have been changed to a value of “F” in ME107. Approximately 15,000 - 20,000 members were impacted a year from 2014 - 2018. Additional information is available from CIVHC.</t>
  </si>
  <si>
    <t>January 2014 - February 2019</t>
  </si>
  <si>
    <t>Dental Coverage Flag</t>
  </si>
  <si>
    <t>2017 data contains Dental Coverage Flag set to 'N' though there are dental claims. The number of dental members is unknown at this time.</t>
  </si>
  <si>
    <t xml:space="preserve">Missing January - June 2013 eligibility, October 2014 medical claims and all data February - April 2017. This payer has approximately 8,000 medical members per month. </t>
  </si>
  <si>
    <t>January - June 2013, October 2014, February - April 2017</t>
  </si>
  <si>
    <t>Behavioral Health Coverage Flag</t>
  </si>
  <si>
    <t xml:space="preserve">February and April 2017 missing behavioral health coverage flag in eligibility files. Behavioral health claims appear missing because they do not have matching eligibility. This payer has approximately 2,000 members per month. </t>
  </si>
  <si>
    <t>February &amp; April 2017</t>
  </si>
  <si>
    <t>Decrease in Medicare Advantage PMPM. This payer has approximately 3,000 members per month. This payer was found to be submitting the same claim number unique claims.  Therefore, the claims versioning logic is not able to accurately report cost for this line item.</t>
  </si>
  <si>
    <t>August 2017 - July 2018</t>
  </si>
  <si>
    <t>Starting January 2019, pharmacy claims submission transferred to another submitter Payer Code Alias 14. This payer has approximately 950 pharmacy members per month.</t>
  </si>
  <si>
    <t>January 2019</t>
  </si>
  <si>
    <t>Missing January and March 2017 eligibility data. This payer has approximately 3,000 members per month.</t>
  </si>
  <si>
    <t>January &amp; March 2017</t>
  </si>
  <si>
    <t>Missing September 2015 medical and pharmacy claims. This payer has approximately 1,300 medical members and 3,000 pharmacy members per month.</t>
  </si>
  <si>
    <t>September 2015</t>
  </si>
  <si>
    <t>January-February 2014, September 2014, November 2014 missing pharmacy flag in eligibility files. Claims appear missing because they do not have matching eligibility. This payer has approximately 3,000 pharmacy members per month.</t>
  </si>
  <si>
    <t>January-February 2014, September 2014, November 2014</t>
  </si>
  <si>
    <t xml:space="preserve">Missing September 2015 pharmacy claims. This payer has approximately 3,000 pharmacy members per month. </t>
  </si>
  <si>
    <t>Missing February and March 2018 pharmacy eligibility data. This payer has approximately 40 pharmacy members per month.</t>
  </si>
  <si>
    <t>Low pharmacy member allowed amounts under 50 in September 2013-March 2017 (missing Jan-Aug 2013, December 2014, February-March 2015) and 0 claims in September 2015. This payer has approximately 3,000 pharmacy members per month.</t>
  </si>
  <si>
    <t>September 2013-March 2017, September 2015</t>
  </si>
  <si>
    <t>Prescription drug coverage flag</t>
  </si>
  <si>
    <t>January-February 2014, September 2014, November 2014 missing pharmacy flag in eligibility files. Claims appear missing because they do not have matching eligibility. This payer has approximately 1,000 pharmacy members per month.</t>
  </si>
  <si>
    <t>Low pharmacy member allowed amounts under 50 in September 2013-November 2014 (missing Jan-Aug 2013, December 2014). This payer has approximately 1,000 pharmacy members per month.</t>
  </si>
  <si>
    <t xml:space="preserve">Low member allowed amounts under 50 in September 2013-November 2014 (missing Jan-Aug 2013, December 2014) </t>
  </si>
  <si>
    <t>Missing medical eligibility when Insurance Type is '13'  Point of Service (POS) January - July 2016. This payer has approximately 100,000 medical members.</t>
  </si>
  <si>
    <t>January - July 2016</t>
  </si>
  <si>
    <t>Volume increase</t>
  </si>
  <si>
    <t xml:space="preserve">June 2016 and 2017 there is a large jump in Medicare Advantage volume. </t>
  </si>
  <si>
    <t>June 2016, 2017</t>
  </si>
  <si>
    <t xml:space="preserve">Missing medical claims. This payer has approximately 125,000 medical members per month. </t>
  </si>
  <si>
    <t>Missing June - July 2016, December 2016 - April 2017 eligibility, medical and pharmacy claims. Also missing October 2016 medical claims. This payer has approximately 700,000 medical and 40,000 pharmacy members per month.</t>
  </si>
  <si>
    <t>June, July, October, December 2016 and January - April 2017</t>
  </si>
  <si>
    <t>Provider Network Indicator</t>
  </si>
  <si>
    <t>High proportion of claims with out of network Provider Network Indicator (MC207) values in 2016 - 2018 medical claims data. This payer has approximately 540,000 medical members per month.</t>
  </si>
  <si>
    <t>Missing medical and pharmacy claims. This payer has approximately 540,000 medical and pharmacy members per month.</t>
  </si>
  <si>
    <t>August 2013 - January 2014</t>
  </si>
  <si>
    <t>High proportion of claims with out of network Provider Network Indicator (MC207) values in 2016 - 2018 medical claims data. This payer has approximately 300,000 medical members per month.</t>
  </si>
  <si>
    <t>Missing January 2009-July 2013, July-August 2016 eligibility. This payer has approximately 5,000 medical members per month.</t>
  </si>
  <si>
    <t>January 2009 - July 2013; July - August 2016</t>
  </si>
  <si>
    <t>Missing January - April eligibility, pharmacy and medical claims. This payer has approximately 25,000 medical and pharmacy members per month.</t>
  </si>
  <si>
    <t>Missing November 2017 medical claims. This payer has approximately 5,500 medical members per month.</t>
  </si>
  <si>
    <t>November 2017</t>
  </si>
  <si>
    <t>Missing 2015 and November 2016 pharmacy claims, January - September 2016 eligibility. This payer has approximately 6,000 pharmacy members per month. </t>
  </si>
  <si>
    <t>2015, January - September 2016, November 2016</t>
  </si>
  <si>
    <t>Medical Coverage and Insurance Product Type</t>
  </si>
  <si>
    <t xml:space="preserve">Medical Coverage (ME018) incorrectly coded as 'Y' and Insurance Product Type fields incorrectly coded as Medicare Advantage '16'. This payer has approximately 5,500 pharmacy members per month. </t>
  </si>
  <si>
    <t>January 2015 - October 2018</t>
  </si>
  <si>
    <t xml:space="preserve">Missing  February 2017 dental claims. This payer has approximately  4,500 dental members per month. </t>
  </si>
  <si>
    <t>New Version</t>
  </si>
  <si>
    <t>Data from 2011 - 2015 have been refreshed in a newly available version/format and resulted in an increase in data. The 2009 -2010 was mapped to the new format but  did not see similar increases in volume or quality.</t>
  </si>
  <si>
    <t>2009 -2010</t>
  </si>
  <si>
    <t>Missing 2016 eligibility data for roughly 9,800 members who have pharmacy claims. This payer has approximately 880,000 pharmacy members per month in 2016.</t>
  </si>
  <si>
    <t>Decrease in PMPM</t>
  </si>
  <si>
    <t>The PMPM amount for claims incurred in June 2017 is much lower than previous months. The count of members represented in the June claims is in line with previous months, however, the total allowed amount appears lower. Previous periods have had the benefit of reconciliation and runout. We expect that the 2017 Q3 data will include claims incurred in June 2017 that will bring the allowed amount and PMPM into the expected range. This payer has approximately 840,000 medical members per month in 2017.</t>
  </si>
  <si>
    <t>June 2017</t>
  </si>
  <si>
    <t>Plan Paid Amount</t>
  </si>
  <si>
    <t>Plan Paid amount for bill type 18x and 21x (Skilled Nursing Facility) incorrectly duplicates total claim plan paid amount over each line of the claim.  This information is not available at the medical claim line level for plan paid amount.  At the medical claim header level, the plan paid amount is the sum of the line level plan paid amount.  Since this information is not available at the line level for Skilled Nursing Facility payments, this has been set to NULL.  Information from the Skilled Nursing Facility claim header file is available in the plan covered amount field at the header level and directly translates to CLM_PMT_AMT.  This change caused roughly $3.5 billion per year in the plan paid amount field to be set to NULL.</t>
  </si>
  <si>
    <t>2009-2017</t>
  </si>
  <si>
    <t>Deductible Amount</t>
  </si>
  <si>
    <t>In the Outpatient file, the deductible amount field brought in at the line level is the sum of the deductible and the coinsurance amount. Since deductible amount field at the medical claim header level is a sum of deductible amount field from the medical claim line, the deductible amount field at the header level is also affected. The deductible field will be changed to reflect only the deductible amount. The bill type codes affected are ‘12x’, ‘13x’, ‘14x’, ‘22x’, ‘23x’, ‘34x’, ‘71x’, ‘72x’, ‘73x’, ‘74x’, ‘75x’, ‘76x’, ‘77x’, ‘83x’ and ’85x’.  The fix will lead to an average $200 million dollar reduction per year in the deductible field at the medical claim line and header level.</t>
  </si>
  <si>
    <t xml:space="preserve">In the medical claims header file, the allowed amount is the plan covered amount plus the member liability amount. An issue was identified in the summing of the line level copay, coinsurance, and deductible amounts to the claims header level. Because no CMS FFS claim types have copay and few have coinsurance or deductible amount, NULL in these fields caused the calculated member liability to come through as $0. Thus, the allowed amount is understated, because the member liability is $0 when it should have been the sum of the deductible amount and the coinsurance amount.   The average impact per year is an increase of approximately $540 million to allowed amount and member liability amount fields at the medical claim header level. </t>
  </si>
  <si>
    <t>Missing intermittent months of 2015 and 2016 medical eligibility. This payer has approximately 5,000 medical members per month.</t>
  </si>
  <si>
    <t>Low Dental Member Match Rate</t>
  </si>
  <si>
    <t xml:space="preserve">The dental member match rate which represents the percentage of claims that have a matching eligibility record for the member is less than 50% for these payers in 2017. This payer has approximately 26,000 dental members per month. </t>
  </si>
  <si>
    <t>The dental member match rate which represents the percentage of claims that have a matching eligibility record for the member is less than 50% for these payers in 2017. This payer has approximately 4,500 dental members per month.</t>
  </si>
  <si>
    <t>The dental member match rate which represents the percentage of claims that have a matching eligibility record for the member is less than 50% for these payers in 2017. This payer has approximately 9,000 dental members per month.</t>
  </si>
  <si>
    <t>The dental member match rate which represents the percentage of claims that have a matching eligibility record for the member is less than 50% for these payers in 2017. This payer has approximately 3,000 dental members per month.</t>
  </si>
  <si>
    <t>January 2015 - December 2017 missing dental coverage flag in eligibility file. Dental claims appear missing because they do not have matching eligibility. This payer has approximately 10,000 dental members per month.</t>
  </si>
  <si>
    <t>January 2015 - December 2017</t>
  </si>
  <si>
    <t>Missing February 2015 - January 2017 pharmacy eligibility . This payer has approximately 25,000 pharmacy members per month.</t>
  </si>
  <si>
    <t>February 2015 - January 2017</t>
  </si>
  <si>
    <t>Low rate of continuous eligibility from January 2016 - January 2017. This payer has approximately 640,000 behavioral health members per month.</t>
  </si>
  <si>
    <t>January 2016 - January 2017</t>
  </si>
  <si>
    <t>Member Composite IDs</t>
  </si>
  <si>
    <t>It was found that there were situations in the data warehouse where one member composite contained multiple individuals. In other cases, the member composite logic split apart the same individual into more than one member composite. Enhancements to the member composite logic have corrected a large portion of these cases where the data allowed. A small amount of claims data from 2009 that were causing issues were also removed from consideration in the creation of the member composite id. Overall, in the data warehouse, the number of member composite IDs decreased by approximately 8 percent. Additional information is available from CIVHC.</t>
  </si>
  <si>
    <t>January 2009 - May 2018</t>
  </si>
  <si>
    <t>Provider Composite</t>
  </si>
  <si>
    <t>Missing servicing or billing provider composite IDs for cases where the provider NPI was deactivated or is not valid, and where the composite ID can be assigned based on provider information from the payer.</t>
  </si>
  <si>
    <t>APR DRG "Ungroupables"</t>
  </si>
  <si>
    <t>Adjustments were made to the criteria for births and neonate birth weight APR DRGs (560 and 588 thru 640). This resulted in approximately 100,000 additional APR DRGs being assigned to these categories across the data warehouse.  Additional information is available from CIVHC.</t>
  </si>
  <si>
    <t>In early 2019, CIVHC was notified by CMS that they had discovered a total of 148,700 beneficiaries had been omitted from the 2017 data distributed across the country. As a result, they issued a "Final Mature 2017" data release to CIVHC. We identified 3,405 beneficiary IDs for 2017 that were not included in the previous release of data. This payer has approximately 840,000 medical members per month in 2017.</t>
  </si>
  <si>
    <t xml:space="preserve">Medicare Advantage </t>
  </si>
  <si>
    <t xml:space="preserve"> Claim and Eligibility Mismatches Data Remediation.</t>
  </si>
  <si>
    <t>This issue was identified and resolved before it was added to the Issues tab</t>
  </si>
  <si>
    <t xml:space="preserve"> IPT 99 Data Remediation </t>
  </si>
  <si>
    <t>October 2014 - October 2019</t>
  </si>
  <si>
    <t>Quantity dispensed</t>
  </si>
  <si>
    <t xml:space="preserve">High Rx Unit Values – Data Remediation </t>
  </si>
  <si>
    <t xml:space="preserve"> Data Remediation</t>
  </si>
  <si>
    <t>Incorrect Insurance Product type codes being submitted.</t>
  </si>
  <si>
    <t>Match Rate</t>
  </si>
  <si>
    <t xml:space="preserve">Low Claim to Member Match Rate </t>
  </si>
  <si>
    <t>2018-2020</t>
  </si>
  <si>
    <t>Not a data issue. Internal issue with the dashboard which has since been resolved.</t>
  </si>
  <si>
    <t>August 2017 DW Release</t>
  </si>
  <si>
    <t>2,000 - 5,000 claims per year are coded as a reversal '22' in the Claim Status but have positive payment values. This payer has approximately 90,000 pharmacy members per month.</t>
  </si>
  <si>
    <t>2011 - 2016</t>
  </si>
  <si>
    <t>Please contact CIVHC for more information on the issue and workaround.</t>
  </si>
  <si>
    <t xml:space="preserve">This payer was previously populating Valid Paid Amount incorrectly. </t>
  </si>
  <si>
    <t xml:space="preserve">CIVHC is remediating these data internally. </t>
  </si>
  <si>
    <t>May 2020 DW Release</t>
  </si>
  <si>
    <t>Data Discrepancy</t>
  </si>
  <si>
    <t xml:space="preserve">Claim status incorrectly populated resulting in unexpectedly low allowed amounts in medical claims; i.e., submitted as primary as opposed to  secondary payer </t>
  </si>
  <si>
    <t>This is causing unexpectedly low allowed amounts in claims because claim status is being submitted inaccurately as primary, not secondary</t>
  </si>
  <si>
    <t xml:space="preserve"> In August 2019, payers submitting Self-Funded data to the CO APCD attested that they were including their full population of non-ERISA members. CIVHC validated their attestation lists and discovered that some payers are not submitting employers they attested to.  The volume of the missing members is still being determined.</t>
  </si>
  <si>
    <t>CIVHC is in the initial stages of outreach and investigation with submitters to determine the impact of missing data as well as a resolution plan.</t>
  </si>
  <si>
    <t>Pharmacy data contains allowed amount and member liability amounts equal to zero at the header level.  These claims have been determined to be duplicates.</t>
  </si>
  <si>
    <t>CIVHC implemented changes to eliminate these values.</t>
  </si>
  <si>
    <t>Standard claim versioning logic produced unexpected results due to non-standard submission values (i.e., submitting negative values in amount fields).</t>
  </si>
  <si>
    <t>2012 - 2016</t>
  </si>
  <si>
    <t>CIVHC implemented custom versioning logic for this payer.</t>
  </si>
  <si>
    <t>Historic pharmacy data contains allowed amount and member liability amounts equal to zero at the header level.  These claims were found to be denied claims and are duplicates of other claims in the database.</t>
  </si>
  <si>
    <t>Inaccurate IPT submissions - claims submitted with IPT = MC (Medicaid); submitter to provide more detail for managed care claims (IPT = MM). Inaccurate medical coverage flag; Medical Coverage = Y for behavioral health claims.</t>
  </si>
  <si>
    <t>RAE Claim Submissions should be exclusively behavioral health; working with payer to get further details.</t>
  </si>
  <si>
    <t>July 2020 DW Release</t>
  </si>
  <si>
    <t xml:space="preserve">Low paid pharmacy member match rate appears in 2019 due to pharmacy membership decreases. Additionally, the behavioral health membership increases in 2019. </t>
  </si>
  <si>
    <t xml:space="preserve">CIVHC is working with the payer to investigate proper coverage type flags. </t>
  </si>
  <si>
    <t xml:space="preserve"> Prescription drug coverage field (ME019) incorrectly populated with "Y". All members should have "N" in this field. This payer has less than 1,000 member per month.</t>
  </si>
  <si>
    <t>May 2018 - December 2019</t>
  </si>
  <si>
    <t>CIVHC is working with the submitter to determine a remediation plan.</t>
  </si>
  <si>
    <t xml:space="preserve">All Insurance Product Type code values submitted as MC (Medicaid) should be MM (Managed Care). This issue affects approximately 500,000 members. </t>
  </si>
  <si>
    <t>Pharmacy claims do not have an associated member eligibility record 52 - 81% of the time. This payer has approximately 5,000 pharmacy claims a month.</t>
  </si>
  <si>
    <t>CIVHC is investigating and will determine a resolution plan as needed.</t>
  </si>
  <si>
    <t>September 2020 DW Release</t>
  </si>
  <si>
    <t xml:space="preserve"> Previously resubmitted pharmacy files use the Insurance Product Type Code of '99'' (Other). This causes a mismatch between the IPT codes for claims and eligibility and an understatement of payments PMPM.</t>
  </si>
  <si>
    <t>CIVHC is working with the submitter to determine a resubmission plan.</t>
  </si>
  <si>
    <t>Missing one employer group from submissions. Impact unknown at this time.</t>
  </si>
  <si>
    <t>November 2019 - January 2020</t>
  </si>
  <si>
    <t xml:space="preserve">Incorrect Insurance Product type (ME003 and PC003) codes being submitted. Impact is currently being assessed. </t>
  </si>
  <si>
    <t>2017 - 2019</t>
  </si>
  <si>
    <t>Future submissions will only include MM, 13, and MD. CIVHC is working with the submitter to determine a resubmission plan.</t>
  </si>
  <si>
    <t xml:space="preserve">Submitter does not currently include claim reversals in their submission. This leads to artificially inflated payments and utilization. </t>
  </si>
  <si>
    <t xml:space="preserve">All Insurance Product Type code values submitted as MC (Medicaid) should be MM (Managed Care). This issue affects approximately 2 million members. </t>
  </si>
  <si>
    <t xml:space="preserve">Change in Insurance Product Type codes from IPT MD (Medicare Part D) to IPT 99 (Other) for both pharmacy claims and member eligibility. The issue affects less than 500 members per month.  </t>
  </si>
  <si>
    <t>March - December 2019</t>
  </si>
  <si>
    <t>Submitter has corrected their coding for future submissions  so previously submitted "99" values are changed to an appropriate value of HMO or PPO for going forward and CIVHC is working with them to determine a way to remediate previously submitted data.</t>
  </si>
  <si>
    <t>Missing Medicare Part D members/claims in addition to Medicare Supplemental and Medicare Advantage members/claims. There are approximately 65,000 members missing in 2019 and lower numbers in previous years.</t>
  </si>
  <si>
    <t>This submitter indicated on their non-ERISA attestation that they've been omitting two employer groups from their submissions.</t>
  </si>
  <si>
    <t>November 2017 - December 2019</t>
  </si>
  <si>
    <t xml:space="preserve">CIVHC is working with the submitter to continue ingesting supplemental file submissions. </t>
  </si>
  <si>
    <t xml:space="preserve">Several submitters are submitting anesthesiology claims incorrectly hard coded to“1” in the unit value. Affects up to 40% of anesthesiology claims. </t>
  </si>
  <si>
    <t>CIVHC is in the initial stages of outreach and investigation with submitters to determine the impact and next steps.</t>
  </si>
  <si>
    <t>March 2021 DW Release</t>
  </si>
  <si>
    <t xml:space="preserve">Member eligibility data incorrectly indicates 'N' for Pharmacy Coverage (ME019). It should be 'Y' for all records. This payer has approximately 10,000 members per month.  </t>
  </si>
  <si>
    <t>CIVHC is working with the submitter to determine resolution options.</t>
  </si>
  <si>
    <t>Missing reporting or proper identification of Medicaid CHP+ member data in Insurance Product Type code fields (ME003, MC003, PC003). This payer has approximately 660,000 total members per month.</t>
  </si>
  <si>
    <t>Corrected for data 2016 - 2019.</t>
  </si>
  <si>
    <t>May 2021 DW Release</t>
  </si>
  <si>
    <t xml:space="preserve"> Between 1-9% of eligibility and claim records have unusable Insurance Product Type code values and therefore have an unknown line of business. This payer has approximately 660,000 total members per month.</t>
  </si>
  <si>
    <t>Days Supply</t>
  </si>
  <si>
    <t>Submitter added two extra 0s for days supply field (PC034). Their days supply per claim appear to be in the 300s but should be in the 30s. This payer has approximately 9,000 pharmacy claims per month.</t>
  </si>
  <si>
    <t>Missing reporting or proper identification of Medicaid CHP+ member data in Insurance Product Type code fields (ME003, MC003, PC003). This payer has approximately 8,500 total members per month.</t>
  </si>
  <si>
    <t xml:space="preserve">Medical PMPM drops slightly for November and December 2019. This pattern has occurred in previous years and we expect an increase once 2020 data is received. </t>
  </si>
  <si>
    <t>November - December 2019</t>
  </si>
  <si>
    <t>Awaiting updated CMS Medicare data.</t>
  </si>
  <si>
    <t>Payer did not include all claim lines in their resubmission.</t>
  </si>
  <si>
    <t>January 2016 - January 2018</t>
  </si>
  <si>
    <t xml:space="preserve">Submitter is working on resubmitting these data. </t>
  </si>
  <si>
    <t>Groupers</t>
  </si>
  <si>
    <t>Claims exist in the data warehouse that do not have a valid APR-DRG assignment.  This primarily impacts claims submitted in 2016; 0.12% of Medicaid claims from 2016 did not have a valid APR-DRG.</t>
  </si>
  <si>
    <t>Business Rule processing has been modified to minimize ungroupable APR-DRG assignments; the remaining ungroupables represent minimal impact.</t>
  </si>
  <si>
    <t>High rate of duplicate members. In this month, the payer is submitting more than one value for ME006 Insured group number (i.e., Null and valid), ME028 Primary Insurance Indicator  (Y on one record, no on other records), and ME897 Plan Effective Date (different effective dates on each record) for a given Member ID  This occurs for approximately 1.6k to 2.8k Member IDs in March and April and 35k Member IDs in May and June. This payer has approximately 125,000 medical members per month.</t>
  </si>
  <si>
    <t>March - June 2018</t>
  </si>
  <si>
    <t>Inaccurate IPT submissions - claims submitted with IPT = MC (Medicaid); submitter to provide more detail for managed care claims (IPT = MM)</t>
  </si>
  <si>
    <t>Payer does not submit the version number correctly in their pharmacy claims. They submit the file year/month combination in the version number field. When an in-cycle issue and reversal is submitted, the version number is identical. This results in inaccurate claim versioning and does not allow for the appropriate application of claim reversals.  
This payer has approximately 11,000 pharmacy claims a month.</t>
  </si>
  <si>
    <t>CIVHC is reviewing to determine if custom logic should be implemented to accommodate submissions.</t>
  </si>
  <si>
    <t>Payments</t>
  </si>
  <si>
    <t xml:space="preserve"> Prepaid Amount (MC064) is hard coded to '0' on capitated claims. This payer has approximately 100,000 medical members per month.</t>
  </si>
  <si>
    <t>CIVHC is working with the payer to investigate and determine a resolution.</t>
  </si>
  <si>
    <t>Quantity (MC061) is hard coded to '0'. This payer has approximately 100,000 medical members per month.</t>
  </si>
  <si>
    <t>High rate of null member IDs due to claims having a relationship code of '21 UNKNOWN', while the eligibility has '20 Self'. This payer has approximately 100,000 members per month.</t>
  </si>
  <si>
    <t xml:space="preserve">Medicare Advantage members and claims are being incorrectly identified. </t>
  </si>
  <si>
    <t>January 2018 - October 2020</t>
  </si>
  <si>
    <t>Low medical claims - member match rate due to inconsistent identifiers being submitted in the Subscriber Contract Number fields (ME009 and MC008). This payer has approximately 2,000 medical members.</t>
  </si>
  <si>
    <t>January 2015 - December 2018</t>
  </si>
  <si>
    <t>CIVHC is working with the submitter to resubmit data with matching identifiers across file type.</t>
  </si>
  <si>
    <t>May 2022 DW Release</t>
  </si>
  <si>
    <t xml:space="preserve">Missing medical claims for March 2019, June 2019 - Present. </t>
  </si>
  <si>
    <t>March 2019, June 2019 - present</t>
  </si>
  <si>
    <t>CIVHC is working with the submitter to obtain missing data.</t>
  </si>
  <si>
    <t>The eligibility coverage type flags for pharmacy, dental, and medical coverage were populated incorrectly. This payer has approximately 72,000 members per month.</t>
  </si>
  <si>
    <t>Submitter does not send the same value in the Payer Claim Control Number (PC004) field for original claims, reversals, and replacement claims. Impact unknown at this time.</t>
  </si>
  <si>
    <t xml:space="preserve">Potential duplicate members after combination of payers. </t>
  </si>
  <si>
    <t>July - August 2020</t>
  </si>
  <si>
    <t xml:space="preserve">Payer was incorrectly identifying dental membership. This payer does not provide dental benefits to their members. This affects approximately 8K members/month. </t>
  </si>
  <si>
    <t>CIVHC is working with the submitter to submit corrected data.</t>
  </si>
  <si>
    <t>July 2022 DW Release</t>
  </si>
  <si>
    <t>Medicaid SUD claims were inadvertently submitted and caused a spike in the number of claims in CY 2016</t>
  </si>
  <si>
    <t>CIVHC is researching root cause of data spike</t>
  </si>
  <si>
    <t xml:space="preserve">Missing Medicare Part D members from submissions. Impact is currently being assessed. </t>
  </si>
  <si>
    <t>September 2022 DW release</t>
  </si>
  <si>
    <t>Erroneous reversals exist in the medical claims data set due to incorrect claims versioning.  Reporting of Medicaid data indicates discrepancies in claim counts, utilization, and dollars for the 2012-2016 time period.  This affects over 2M Medicaid reversals in the APCD.</t>
  </si>
  <si>
    <t> It was discovered that Cigna is submitting very high dispense quantities for pharmacy claims. Known years affected 2019 - 2022. Previous work item# 0005259 and 5260 resolved issue for Cigna payer codes 0031 and 0033 but appears that once combined and submitting under payer 0030 issue has remerged</t>
  </si>
  <si>
    <t>2019-2022</t>
  </si>
  <si>
    <t xml:space="preserve">September 2023 DW Release </t>
  </si>
  <si>
    <t>CIVHC/Client</t>
  </si>
  <si>
    <t>May 2023 DW Release</t>
  </si>
  <si>
    <t>Ingestion/Processing of Data</t>
  </si>
  <si>
    <t>Submitters are required to submit May 2023 claims submissions in DSG v14. Data are due to be passing all intake validations by 7/15/23 and will be ingested into the DW on 7/17/23. DSG v14 data will be available in production with the September 2023 DW Release.</t>
  </si>
  <si>
    <t>Submitters are required to submit May 2023 claims submissions in DSG v14. Data are due to be passing all intake validations by 7/15/23 and will be ingested into the DW on 7/17/23. DSG v14 data will be available in production with the September 2023 DW Release</t>
  </si>
  <si>
    <t>Claim Type</t>
  </si>
  <si>
    <t xml:space="preserve">Claim type cannot be assigned for approximately 15,000 institutional claims a year due to inadequate population of DSG fields. </t>
  </si>
  <si>
    <t>Reran code reg claim type and the matter has been resolved.</t>
  </si>
  <si>
    <t>03.27.23</t>
  </si>
  <si>
    <t xml:space="preserve">During the DR validation process Missing CHP data. After investgation the issue is a combination of missing CHP claims and incorrect IPT assignment of IPT code. </t>
  </si>
  <si>
    <t>Jan 2021- Feb 2021</t>
  </si>
  <si>
    <t>CIVHC reached out to the payer to submit wireframe metrics along with CP data that was documented by payer after 06/2022/Once follow up items are completed, HSRI will schedule the SUPP file ingestion (SUPP2023-01) and data remediation (DR2023-03)./3/22/23 HD: SUPP 2023-01 is planned for the May 2023 DW Release. See W-006411 for tracking the data remediation during the July 2023 DW Release.04.07.23 TM: PC SUPP file for period 02/2021 showing as passing in the portal, CIVHC reached out to payer to remind them about the completion of the Resubmission Metrics.4.14.23 TM Status email sent to payer reg Metric wireframe, Payer responded stating they are working on wireframe and can get it to CIVHC but EOD on 04/17/23./05.24.23 TM: This sf work item is the initial/source sf wrk item and is the same as W-006391:Closed</t>
  </si>
  <si>
    <t xml:space="preserve">May 2023 DW Release </t>
  </si>
  <si>
    <t>Data Remediation</t>
  </si>
  <si>
    <t>Both claims and eligibility IPT shifts from IPT 12 Self- Funded (SF) which is LOB 3 to IPT 99 which is unidentified in April 2020. Then allowed amount shifts to IPT 12 PPO, LOB 3 in May 2021 followed by eligible members in June 2021. CIVHC to confirm with this payer is this shift to PPO is expected. See location of analysis metrics in the enclave as well as screenshot from PMPM dashboard attached.</t>
  </si>
  <si>
    <t>April - May 2021</t>
  </si>
  <si>
    <t>After corresponding with the payer reg IPT. Payer going to be moving forward with utilozing IPT 12 rather than 99, payer said there was confusion on their side reg self funded code st first the switch back in 2021.</t>
  </si>
  <si>
    <t>July 2023 DW release</t>
  </si>
  <si>
    <t>During the March release, HSRI team identified an IPT shift from IPT SF to ITP 99 in October 2020 for both medical and Dental Claim and Eligibility. They then shift to IPT 12(PPO) in October 2021. CIVHC to confirm with payer if this change is expected. See attached location of analysis metrics in the enclave and PMPM dashboard screenshots.</t>
  </si>
  <si>
    <t>Oct 2020 - Oct 2021</t>
  </si>
  <si>
    <t>After correspondending with the payer. Payer said they were orignally utilizing SF for this value then switched to 99 after a new version of the DSG. Payer was told 99 was acceptable in the past then they swithced to the most valid option which was 12 being thet they are a PPO. CIVHC confirmed with payer that the utilization of IPT 12 going forward would be fine. AFter HSRI review and payer correspondence they will leave IPT SF as is and only remediate 99 to IPT 12 CIVHC responded stating that they we agreed and understood based on the given info from the payer. Remediation in complete w/ all of the IPT 99 members and claim from Oct 2020 re coded to IPT 12</t>
  </si>
  <si>
    <t>Employer Index Adjustments</t>
  </si>
  <si>
    <t>During the July 2023 DW release, HSRI will add DW_Employer_ID to the DED view and rename it to Employer_Composite_ID. See attached quality issue form.</t>
  </si>
  <si>
    <t>Rename DW_Employer_ID to "Employer_Composite_ID": Would like to add this field to a new view with a new filed name whle retaining data in the filed for the ease of use.</t>
  </si>
  <si>
    <t xml:space="preserve"> Missing Medicare Advantage, Med D, and self-funded members from submissions. Impact is currently being assessed. </t>
  </si>
  <si>
    <t>CIVHC is working with the submitter to determine a resubmission plan. 09.01.023 Paayer over updated SUPP metrics per HSRI All SUPP files are in and mactched the SUPP metrics from the payer. Updated SUPP submission form with location of Post processing data</t>
  </si>
  <si>
    <t>September 2023 DW Release</t>
  </si>
  <si>
    <t xml:space="preserve"> Contract termed and only runout claims are being submitted through February 2019. This payer had approximately 300,000 medical members per month.</t>
  </si>
  <si>
    <t xml:space="preserve"> June 2018</t>
  </si>
  <si>
    <t>This payer is submitting runout claims. This is an observation, not a problem. 7/16/19 HD: This appears resolved in the pending tables of the July DW release</t>
  </si>
  <si>
    <t>This data quality issue was initially discovered on 12/21 and rediscovered during the 2023 DR validation process. UHC 0080's generic indicator appears to be incorrectly submitted. Between 10-50% of 0080's Pharmacy Claims indicate a generic drug dispensed between Feb 2018 and April 2021. Typically, between 80-95% of pharmacy claims should be generic. 10.20.23 Data Qulaity rediscovered and as per payer "he values in PC029 for February 2018 through April 2021 should be switched so that ‘01’ should be flipped to ’02’ and vice versa. That should correct this data error for all those PC files " ""Please use the Paid Date (PC017) to identify the files affected by this issue."</t>
  </si>
  <si>
    <t>Feb 2018- April 2021</t>
  </si>
  <si>
    <t>01.03.24 Repulled the data for the affected paid dates, and they have been remediated. I also attached an updated DR form here. Thank you!</t>
  </si>
  <si>
    <t>ICD Veriosn Flags</t>
  </si>
  <si>
    <t>HSRI received a request from payer to remediate MC898 ICD Version Flag for Jan 2023 to Aug 2023 data. The payer populated "0" for ICD-10 and "9" for ICD-9.</t>
  </si>
  <si>
    <t>January 2023- Aug 2023</t>
  </si>
  <si>
    <t>1.03.24 The remediation has been completed and the updated form is attached.</t>
  </si>
  <si>
    <t>Less than 100 claims per year are coded as a reversal '22' in the Claim Status but have positive payment values. This payer has approximately 1,000 pharmacy members per month. Please contact CIVHC for more information and for best practices to code around this issue.</t>
  </si>
  <si>
    <t>Workaround identified (no fix anticipated)</t>
  </si>
  <si>
    <t>Please contact CIVHC for more information and for best practices to code around this issue. 05.2019:Cigna provided a an excel spreadsheet w/ additional infomration. 07.17.19 We had to add additional logic because the payer versioned all the claims wtih the same version except for the reversed line. Rows 3 – 99 show the change to the logic. In essence, we save the original claim line, the latest positive ‘22’ and the latest negative ‘22’. All the other ‘22’ rows are dropped.
There were only 38 0033 rows picked up by this logic compared to 162,723 for 0031. Logic will be implemented as a standing part of batch to prevent recurring problems. SF work item Closed.</t>
  </si>
  <si>
    <t>CIVHC is working with the submitter to determine next steps.02.14.20: CIVHC confirmed w/ Rocky the drop in members was expected. CIVHC has also confirmed w/ HCPF that this population was and should have been reported by HCPF and not Rocky. *Long term solution: None*</t>
  </si>
  <si>
    <t>This payer is submitting runout claims. This is an observation, not a problem.</t>
  </si>
  <si>
    <t>Please contact CIVHC for more information and for best practices to code around this issue.Please contact CIVHC for more information and for best practices to code around this issue. 05.2019:Cigna provided a an excel spreadsheet w/ additional infomration. 07.17.19 We had to add additional logic because the payer versioned all the claims wtih the same version except for the reversed line. Rows 3 – 99 show the change to the logic. In essence, we save the original claim line, the latest positive ‘22’ and the latest negative ‘22’. All the other ‘22’ rows are dropped.
There were only 38 0033 rows picked up by this logic compared to 162,723 for 0031. Logic will be implemented as a standing part of batch to prevent recurring problems. SF work item Closed</t>
  </si>
  <si>
    <t xml:space="preserve">The Top 2000 Drug Analysis discovered significantly high quantity dispensed in payer's pharmacy claims.  It is due incorrect reporting of decimal points in PC033 - Quantity Dispensed. </t>
  </si>
  <si>
    <t>January 2018 - Oct 2023</t>
  </si>
  <si>
    <t>Payer confirmed the issue and has requested data remediation with instructions. 04.24 Issue fixed and corrected in DED view.</t>
  </si>
  <si>
    <t>Data Quality initially discovered in 05/12/2021 Through the Drug Rebate file validation process, we discovered that CO Access does not properly version its claims. They change PC004 for each version of a claim, including reversals. Rediscovered in 10/2023 during DR validation process. Per payer "Payer responded to CIVHC ques of how we can identify the claim reversals and was is it only the paid amount where '0' was being submitted: " Yes, only the paid amount was being changed from a negative amount to zero."
Payer responded to another one of CIVHC's ques of what appropriate logic they utilized if the historical data can be remediated: "If you take the original claim#, match to R version of the same claim then you would see the positive paid amount and could map or whatever to the R to make a negative amount. "
CIVHC also asked what would be better for the payer, data remediation or resubmission of historical files.</t>
  </si>
  <si>
    <t>May 2021- Current</t>
  </si>
  <si>
    <t>Data to be remediated, Remediation form completed and attached to SF work item</t>
  </si>
  <si>
    <t>March 2024 DW Release</t>
  </si>
  <si>
    <t xml:space="preserve">It was discovered during refresh reports for May release that there are claim duplication in the Medical claim header view that caused higher expenditure values in the APCD (allowed amount, etc.) while maintaining the count of distinct claims accurate. The duplicates were mainly for Claim Type 2 (outpatient claims), for many payers and all years. The root cause was that the Dim_Bill_Types table had duplicate rows for some values which is used to create the Claim_Type values in Header. The underlying data did not have the duplication, hence, the issue did not affect claim line or valid views. </t>
  </si>
  <si>
    <t>Resolved</t>
  </si>
  <si>
    <t xml:space="preserve">Issue has been resolved by removing the duplication from the Medical claim header and the DIM table. </t>
  </si>
  <si>
    <t>May 2024 DW Release</t>
  </si>
  <si>
    <t xml:space="preserve">After a check of the SUD tables, CIVHC found that there were Procedure and Diagnosis codes in the non-SA tables. </t>
  </si>
  <si>
    <t>Issue fixed in March 2024 Release</t>
  </si>
  <si>
    <t xml:space="preserve">All </t>
  </si>
  <si>
    <t>The SA Flag needs to be included in all _IncludesSA tables. This is necessary for any analysis that needs to use those tables. Currently only the Header_Includes SA table includes the SA Flag.</t>
  </si>
  <si>
    <t xml:space="preserve">CIVHC discovered SUD claims in the non_SUD Medical Claims Header Table after the March 2024 release. The codes found were DRG codes. </t>
  </si>
  <si>
    <t>HSRI investigated this and discovered what was causing the issue. They need to make a change to the Denorm table that is created using the SUD flag. This change will be implemented in the July 2024 Release.The production tables will reflect the same the next time we move data from pending to production, which will happen during the July ’24 release.
8/28/24 : The production reflects the changes in pending.</t>
  </si>
  <si>
    <t>July 2024 DW Release</t>
  </si>
  <si>
    <t>CIVHC discovered that Colorado Option Indicator (ME149) and HIOS Plan ID (ME151) were showing up in vwDED_Member_Eligibility table and vwDetails_ME_Valid and vwDetails_ME_Valid_Pending tables, but not in vwS2_Details_ME_Nonexcluded view. CIVHC would like for these fields to be added to the vwS2_Details_ME_Nonexcluded view in a future release. CIVHC is working with DOI on a request around these fields and we need the most recent data for these investigations</t>
  </si>
  <si>
    <t>HSRI is going to add ME149 and ME151 to the S2 tables in the July 2024 Release. 07.24:The fields ME149_Colorado_Option_Ind and ME151_HIOS_Plan_ID have been added to COAPCD. vwS2_Details_ME_NoneExcluded.</t>
  </si>
  <si>
    <t>Charge Amount</t>
  </si>
  <si>
    <t xml:space="preserve">Charge Amount in Medicare data is almost double. The reason is due to claim line with Revenue Code = '0001' from the Revenue Center tables (where charge amount came from). This claim line isn't an actual claim line of the claim but an additional line of the Revenue Center tables that sum up the Charge amount of other claim lines. Hence, the Charge amount in CMS is double. </t>
  </si>
  <si>
    <t>Fix to filter out that line where Revenue Code = '0001' from the CMS data in the CMS.vwDED_Medical_Claims_Line was implemented in May 2024 DW Release.  The same fix will be applied to the CMS.vwDED_Medical_Claims_Header in the July 2024 DW Release.06.11.24: The roll up to header was successfully completed - the charge amount between claim header and claim line look good.</t>
  </si>
  <si>
    <t>Payer 0190 member match rate has been dropping since Nov 2022, and it was caused by PC009 Member Sequence No not matching with ME010 Member Sequence No. The PC file has the Sub Contract No in the value of Member Sequence No</t>
  </si>
  <si>
    <t>2022 Forward</t>
  </si>
  <si>
    <t>Payer corrected and resubmitted files(PC009) along with a Resub Wireframe Metrcis sheet. CIVHC:Payer had a meeting to further discuss claim count methodology via the metric wireframe will circle back to HSRI with payer provided claim count methdology.he updated resubmission form is attached. The member match rate for the time period in question has been resolved.</t>
  </si>
  <si>
    <t>Data Discovery Log
Discussion Notes</t>
  </si>
  <si>
    <r>
      <rPr>
        <b/>
        <sz val="10"/>
        <color rgb="FF000000"/>
        <rFont val="Calibri"/>
      </rPr>
      <t xml:space="preserve">Notes:
</t>
    </r>
    <r>
      <rPr>
        <sz val="10"/>
        <color rgb="FF000000"/>
        <rFont val="Calibri"/>
      </rPr>
      <t xml:space="preserve">
The Data Discovery Log documents data quality items identified following file submissions and processing, enhancement and loading of data into the CO APCD.  The log is divided into two lists – the first is a list of active items (Issues tab) and the second is a list of resolved items (Resolved tab). 
The purpose of the Data Discovery Log is to give CO APCD users information about known data quality problems or observations, their impact and resolution status. The Log is also posted on the CIVHC website for review by other stakeholders.
</t>
    </r>
    <r>
      <rPr>
        <b/>
        <sz val="10"/>
        <color rgb="FF000000"/>
        <rFont val="Calibri"/>
      </rPr>
      <t xml:space="preserve">The Issues Tab
</t>
    </r>
    <r>
      <rPr>
        <sz val="10"/>
        <color rgb="FF000000"/>
        <rFont val="Calibri"/>
      </rPr>
      <t xml:space="preserve">A detailed description and impact analysis is documented for each issue appearing on the log.  Other information captured for each item include line of business, type of issue (Issue Category), file type affected, severity level, resolution status, and anticipated resolution date. The severity of each active issue helps prioritize data remediation and is designated as high, medium or low. High severity issues are defined as those that involve a large payer or large number of payers or affect a high percentage of claims/members.  Low severity issues primarily include discoveries that have a small impact on CO APCD data.
</t>
    </r>
    <r>
      <rPr>
        <b/>
        <sz val="10"/>
        <color rgb="FF000000"/>
        <rFont val="Calibri"/>
      </rPr>
      <t xml:space="preserve">
The Resolved Tab
</t>
    </r>
    <r>
      <rPr>
        <sz val="10"/>
        <color rgb="FF000000"/>
        <rFont val="Calibri"/>
      </rPr>
      <t xml:space="preserve">All historic items where Resolution Status equals 'Issue Fixed' have been placed on the Resolved tab.  However, if the resolution occurred during the most recent Data Warehouse release, the items remain on the active Issues tab for reference and review. 
Note:  not all columns on the Resolved tab are populated.  If an item was resolved prior to the September 2019 Data Discovery Log enhancements,  they would not have contained these specific fields.  It was determined to not perform the additional analysis on the previously resolved items to support the enhanced Data Discovery Log structure.  
</t>
    </r>
    <r>
      <rPr>
        <b/>
        <sz val="10"/>
        <color rgb="FF000000"/>
        <rFont val="Calibri"/>
      </rPr>
      <t xml:space="preserve">Summary of  September 2019 enhancements:
</t>
    </r>
    <r>
      <rPr>
        <sz val="10"/>
        <color rgb="FF000000"/>
        <rFont val="Calibri"/>
      </rPr>
      <t>Added ‘Reference Number’  
Added ‘Date Entered on Log’ 
Added 'File Types Affected' 
Added ‘Severity Level’ 
Added ‘Resolution Status’ 
Added ‘Comments/Status Detail’ 
Removed and archived Closed/Resolved items
Ensured DDL is sortable and filterable
Created an ‘Issue Category’ picklist</t>
    </r>
  </si>
  <si>
    <t>Resolution Status:</t>
  </si>
  <si>
    <t>IssueCategory</t>
  </si>
  <si>
    <t>FileType</t>
  </si>
  <si>
    <t>Medical Claims</t>
  </si>
  <si>
    <t>Dental Claims</t>
  </si>
  <si>
    <t>Behavioral Health Claims</t>
  </si>
  <si>
    <t>Other</t>
  </si>
  <si>
    <t>Member Composite ID</t>
  </si>
  <si>
    <t>Severity Level</t>
  </si>
  <si>
    <t>Medicaid/Commercial/Medicare</t>
  </si>
  <si>
    <t>Data Transition</t>
  </si>
  <si>
    <t>1/1/2023 - Current</t>
  </si>
  <si>
    <t xml:space="preserve">Contact CIVHC for additional information, including the indicators of payer alias 24's data in payer alias 106, 39 and 41's data. </t>
  </si>
  <si>
    <t>As of 1/1/2023, Payer Alias 24 transitions their data over to Payer Alias 106, 39 and 41. This includes Commercial, Medicaid and Medicare lines of business. 
- Payer Alias 106 takes over the Medicaid LOB
- Payer Alias 41 takes over the Medicare LOB
- Payer Alias 39 takes over the Commercial LOB</t>
  </si>
  <si>
    <t>Negative Paid Amounts</t>
  </si>
  <si>
    <t>2022 - 2023</t>
  </si>
  <si>
    <t xml:space="preserve">LW was working on PDAB Data Set script and while QC'ing the results, discovered that there were claims with negative paid amounts. Upon further investigation, analyst found around 1,600 claims for Payer Code 0082 that have negative values for Allowed Amounts in the Medical DED views, and negative Paid Amounts in Medical Valid and S2 tables. Claims are not showing as reversed or denied. Majority of claims have Service Start Dates in 2022 and 2023. </t>
  </si>
  <si>
    <t>LW pulled a list of Payer Claim Control Numbers for 30 claims with the most negative values and sent to payer for them to investigate.</t>
  </si>
  <si>
    <t>Incorrect Primary Insurance Indicator</t>
  </si>
  <si>
    <t>HSRI came across a few payers where their primary insurance indicator is not equal to Y or N as outlined in the DSG.</t>
  </si>
  <si>
    <t>TM has notified multiple payers with these issue.</t>
  </si>
  <si>
    <t>HSRI</t>
  </si>
  <si>
    <t>Denied Claims</t>
  </si>
  <si>
    <t>LW investigated denied claims after seeing a couple payers with lower APCD numbers during APM validations following the September 2024 refresh.</t>
  </si>
  <si>
    <t>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</si>
</sst>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2"/>
      <color theme="1"/>
      <name val="Calibri"/>
      <family val="2"/>
      <scheme val="minor"/>
    </font>
    <font>
      <b/>
      <sz val="12"/>
      <color theme="0"/>
      <name val="Calibri"/>
      <family val="2"/>
      <scheme val="minor"/>
    </font>
    <font>
      <sz val="11"/>
      <name val="Calibri"/>
      <family val="2"/>
      <scheme val="minor"/>
    </font>
    <font>
      <b/>
      <strike/>
      <sz val="12"/>
      <color theme="0"/>
      <name val="Calibri"/>
      <family val="2"/>
      <scheme val="minor"/>
    </font>
    <font>
      <b/>
      <sz val="11"/>
      <color theme="1"/>
      <name val="Calibri"/>
      <family val="2"/>
      <scheme val="minor"/>
    </font>
    <font>
      <b/>
      <sz val="12"/>
      <color theme="1"/>
      <name val="Gill Sans MT"/>
      <family val="2"/>
    </font>
    <font>
      <sz val="11"/>
      <color theme="1"/>
      <name val="Gill Sans MT"/>
      <family val="2"/>
    </font>
    <font>
      <sz val="10"/>
      <color theme="1"/>
      <name val="Calibri"/>
      <family val="2"/>
      <scheme val="minor"/>
    </font>
    <font>
      <b/>
      <sz val="11"/>
      <color theme="5"/>
      <name val="Gill Sans MT"/>
      <family val="2"/>
    </font>
    <font>
      <sz val="8"/>
      <name val="Calibri"/>
      <family val="2"/>
      <scheme val="minor"/>
    </font>
    <font>
      <sz val="11"/>
      <color rgb="FF080707"/>
      <name val="Calibri"/>
      <family val="2"/>
      <scheme val="minor"/>
    </font>
    <font>
      <sz val="11"/>
      <color rgb="FF000000"/>
      <name val="Calibri"/>
      <family val="2"/>
      <scheme val="minor"/>
    </font>
    <font>
      <b/>
      <sz val="12"/>
      <name val="Calibri"/>
      <family val="2"/>
      <scheme val="minor"/>
    </font>
    <font>
      <b/>
      <sz val="10"/>
      <color rgb="FF000000"/>
      <name val="Calibri"/>
    </font>
    <font>
      <sz val="10"/>
      <color rgb="FF000000"/>
      <name val="Calibri"/>
    </font>
    <font>
      <sz val="11"/>
      <color rgb="FF181818"/>
      <name val="-Apple-System"/>
      <charset val="1"/>
    </font>
    <font>
      <sz val="11"/>
      <color rgb="FF000000"/>
      <name val="Calibri"/>
      <scheme val="minor"/>
    </font>
    <font>
      <u/>
      <sz val="11"/>
      <color rgb="FF000000"/>
      <name val="Calibri"/>
      <scheme val="minor"/>
    </font>
    <font>
      <sz val="11"/>
      <color rgb="FF000000"/>
      <name val="Calibri"/>
      <charset val="1"/>
    </font>
  </fonts>
  <fills count="7">
    <fill>
      <patternFill patternType="none"/>
    </fill>
    <fill>
      <patternFill patternType="gray125"/>
    </fill>
    <fill>
      <patternFill patternType="solid">
        <fgColor rgb="FFE59E36"/>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indexed="64"/>
      </top>
      <bottom/>
      <diagonal/>
    </border>
  </borders>
  <cellStyleXfs count="2">
    <xf numFmtId="0" fontId="0" fillId="0" borderId="0"/>
    <xf numFmtId="0" fontId="1" fillId="0" borderId="0"/>
  </cellStyleXfs>
  <cellXfs count="131">
    <xf numFmtId="0" fontId="0" fillId="0" borderId="0" xfId="0"/>
    <xf numFmtId="0" fontId="0" fillId="0" borderId="0" xfId="0" applyAlignment="1">
      <alignment horizontal="center" vertical="center" wrapText="1"/>
    </xf>
    <xf numFmtId="49"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0" fontId="5" fillId="0" borderId="0" xfId="0" applyFont="1"/>
    <xf numFmtId="0" fontId="5" fillId="0" borderId="4" xfId="0" applyFont="1" applyBorder="1"/>
    <xf numFmtId="0" fontId="0" fillId="0" borderId="5" xfId="0" applyBorder="1"/>
    <xf numFmtId="0" fontId="0" fillId="0" borderId="5" xfId="0" applyBorder="1" applyAlignment="1">
      <alignment wrapText="1"/>
    </xf>
    <xf numFmtId="0" fontId="0" fillId="0" borderId="6" xfId="0" applyBorder="1" applyAlignment="1">
      <alignment wrapText="1"/>
    </xf>
    <xf numFmtId="0" fontId="0" fillId="0" borderId="6" xfId="0" applyBorder="1"/>
    <xf numFmtId="0" fontId="3" fillId="0" borderId="5" xfId="0" applyFont="1" applyBorder="1" applyAlignment="1">
      <alignment horizontal="left"/>
    </xf>
    <xf numFmtId="0" fontId="3" fillId="0" borderId="5" xfId="0" applyFont="1" applyBorder="1" applyAlignment="1">
      <alignment horizontal="left" vertical="center" wrapText="1"/>
    </xf>
    <xf numFmtId="0" fontId="3" fillId="0" borderId="6" xfId="0" applyFont="1" applyBorder="1" applyAlignment="1">
      <alignment horizontal="left"/>
    </xf>
    <xf numFmtId="49" fontId="7" fillId="0" borderId="0" xfId="0" applyNumberFormat="1" applyFont="1"/>
    <xf numFmtId="0" fontId="0" fillId="3" borderId="0" xfId="0" applyFill="1"/>
    <xf numFmtId="0" fontId="9" fillId="0" borderId="0" xfId="0" applyFont="1"/>
    <xf numFmtId="0" fontId="8" fillId="0" borderId="0" xfId="0" applyFont="1" applyAlignment="1">
      <alignment vertical="center" wrapText="1"/>
    </xf>
    <xf numFmtId="0" fontId="2" fillId="2" borderId="1" xfId="1" applyFont="1" applyFill="1" applyBorder="1" applyAlignment="1">
      <alignment horizontal="center" vertical="center" textRotation="90" wrapText="1"/>
    </xf>
    <xf numFmtId="0" fontId="2" fillId="4" borderId="1" xfId="1" applyFont="1" applyFill="1" applyBorder="1" applyAlignment="1">
      <alignment horizontal="center" vertical="center" wrapText="1"/>
    </xf>
    <xf numFmtId="0" fontId="0" fillId="0" borderId="0" xfId="0" applyAlignment="1">
      <alignment horizontal="center"/>
    </xf>
    <xf numFmtId="0" fontId="2" fillId="2" borderId="8" xfId="1"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3" fillId="0" borderId="1" xfId="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9" xfId="0" applyBorder="1" applyAlignment="1">
      <alignment horizontal="center" vertical="center" wrapText="1"/>
    </xf>
    <xf numFmtId="0" fontId="3" fillId="0" borderId="9" xfId="1" applyFont="1" applyBorder="1" applyAlignment="1">
      <alignment horizontal="center" vertical="center" wrapText="1"/>
    </xf>
    <xf numFmtId="0" fontId="3" fillId="0" borderId="9" xfId="0" applyFont="1" applyBorder="1" applyAlignment="1">
      <alignment horizontal="center" vertical="center" wrapText="1"/>
    </xf>
    <xf numFmtId="0" fontId="0" fillId="0" borderId="1" xfId="0" applyBorder="1" applyAlignment="1">
      <alignment horizontal="center" vertical="center"/>
    </xf>
    <xf numFmtId="17"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49" fontId="3" fillId="0" borderId="1" xfId="1" applyNumberFormat="1"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xf numFmtId="0" fontId="3" fillId="0" borderId="1" xfId="0" applyFont="1" applyBorder="1" applyAlignment="1">
      <alignment wrapText="1"/>
    </xf>
    <xf numFmtId="0" fontId="3" fillId="0" borderId="1" xfId="0" applyFont="1" applyBorder="1" applyAlignment="1">
      <alignment horizontal="center"/>
    </xf>
    <xf numFmtId="49" fontId="3" fillId="0" borderId="9"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0" fillId="0" borderId="11" xfId="0"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3" fillId="0" borderId="8" xfId="0" applyFont="1" applyBorder="1" applyAlignment="1">
      <alignment horizontal="center" vertical="center" wrapText="1"/>
    </xf>
    <xf numFmtId="0" fontId="12" fillId="0" borderId="1" xfId="1" applyFont="1" applyBorder="1" applyAlignment="1">
      <alignment horizontal="center" vertical="center" wrapText="1"/>
    </xf>
    <xf numFmtId="0" fontId="0" fillId="5" borderId="14"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0" xfId="1" applyFont="1" applyFill="1" applyBorder="1" applyAlignment="1">
      <alignment horizontal="center" vertical="center" wrapText="1"/>
    </xf>
    <xf numFmtId="17" fontId="3" fillId="5" borderId="10" xfId="0" applyNumberFormat="1" applyFont="1" applyFill="1" applyBorder="1" applyAlignment="1">
      <alignment horizontal="center" vertical="center" wrapText="1"/>
    </xf>
    <xf numFmtId="0" fontId="0" fillId="5" borderId="0" xfId="0" applyFill="1"/>
    <xf numFmtId="0" fontId="0" fillId="0" borderId="10" xfId="0" applyBorder="1" applyAlignment="1">
      <alignment horizontal="center" vertical="center"/>
    </xf>
    <xf numFmtId="0" fontId="0" fillId="0" borderId="10" xfId="0" applyBorder="1"/>
    <xf numFmtId="0" fontId="0" fillId="0" borderId="10" xfId="0" applyBorder="1" applyAlignment="1">
      <alignment horizontal="center" vertical="center" wrapText="1"/>
    </xf>
    <xf numFmtId="0" fontId="0" fillId="0" borderId="0" xfId="0" applyAlignment="1">
      <alignment vertical="center"/>
    </xf>
    <xf numFmtId="0" fontId="0" fillId="0" borderId="8" xfId="0" applyBorder="1" applyAlignment="1">
      <alignment horizontal="center" vertical="center" wrapText="1"/>
    </xf>
    <xf numFmtId="17" fontId="0" fillId="0" borderId="9" xfId="0" applyNumberFormat="1" applyBorder="1" applyAlignment="1">
      <alignment horizontal="center" vertical="center" wrapText="1"/>
    </xf>
    <xf numFmtId="0" fontId="0" fillId="0" borderId="1" xfId="0" applyBorder="1"/>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14" fontId="3" fillId="0" borderId="9" xfId="0" applyNumberFormat="1" applyFont="1" applyBorder="1" applyAlignment="1">
      <alignment horizontal="center" vertical="center" wrapText="1"/>
    </xf>
    <xf numFmtId="49" fontId="0" fillId="0" borderId="10" xfId="0" applyNumberFormat="1" applyBorder="1" applyAlignment="1">
      <alignment horizontal="center" vertical="center" wrapText="1"/>
    </xf>
    <xf numFmtId="49" fontId="3" fillId="0" borderId="10" xfId="0" applyNumberFormat="1" applyFont="1" applyBorder="1" applyAlignment="1">
      <alignment horizontal="center" vertical="center" wrapText="1"/>
    </xf>
    <xf numFmtId="0" fontId="3" fillId="0" borderId="10" xfId="1" applyFont="1" applyBorder="1" applyAlignment="1">
      <alignment horizontal="center" vertical="center" wrapText="1"/>
    </xf>
    <xf numFmtId="49" fontId="0" fillId="0" borderId="11" xfId="0" applyNumberForma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1" applyFont="1" applyBorder="1" applyAlignment="1">
      <alignment horizontal="center" vertical="center" wrapText="1"/>
    </xf>
    <xf numFmtId="0" fontId="0" fillId="0" borderId="11" xfId="0" applyBorder="1" applyAlignment="1">
      <alignment horizontal="center"/>
    </xf>
    <xf numFmtId="0" fontId="0" fillId="0" borderId="11" xfId="0" applyBorder="1" applyAlignment="1">
      <alignment vertical="center"/>
    </xf>
    <xf numFmtId="0" fontId="0" fillId="0" borderId="11" xfId="0" applyBorder="1"/>
    <xf numFmtId="17" fontId="0" fillId="0" borderId="11" xfId="0" applyNumberFormat="1" applyBorder="1" applyAlignment="1">
      <alignment horizontal="center"/>
    </xf>
    <xf numFmtId="0" fontId="0" fillId="0" borderId="11" xfId="0" applyBorder="1" applyAlignment="1">
      <alignment horizontal="center" vertical="center"/>
    </xf>
    <xf numFmtId="0" fontId="2" fillId="6" borderId="1" xfId="1"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1" applyFont="1" applyFill="1" applyBorder="1" applyAlignment="1">
      <alignment horizontal="center" vertical="center" textRotation="90" wrapText="1"/>
    </xf>
    <xf numFmtId="49" fontId="2" fillId="6" borderId="1" xfId="1" applyNumberFormat="1" applyFont="1" applyFill="1" applyBorder="1" applyAlignment="1">
      <alignment horizontal="center" vertical="center" wrapText="1"/>
    </xf>
    <xf numFmtId="0" fontId="2" fillId="6" borderId="8" xfId="1" applyFont="1" applyFill="1" applyBorder="1" applyAlignment="1">
      <alignment horizontal="center" vertical="center" wrapText="1"/>
    </xf>
    <xf numFmtId="0" fontId="0" fillId="6" borderId="0" xfId="0" applyFill="1"/>
    <xf numFmtId="0" fontId="0" fillId="0" borderId="10" xfId="0" applyBorder="1" applyAlignment="1">
      <alignment vertical="center"/>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3" xfId="0" applyFont="1" applyBorder="1" applyAlignment="1">
      <alignment horizontal="center" vertical="center" wrapText="1"/>
    </xf>
    <xf numFmtId="0" fontId="13" fillId="0" borderId="8" xfId="1" applyFont="1" applyBorder="1" applyAlignment="1">
      <alignment horizontal="center" vertical="center" wrapText="1"/>
    </xf>
    <xf numFmtId="49" fontId="3" fillId="0" borderId="0" xfId="0" applyNumberFormat="1" applyFont="1" applyAlignment="1">
      <alignment horizontal="center" vertical="center" wrapText="1"/>
    </xf>
    <xf numFmtId="0" fontId="0" fillId="0" borderId="8" xfId="0" applyBorder="1"/>
    <xf numFmtId="49" fontId="3" fillId="0" borderId="8" xfId="0" applyNumberFormat="1" applyFont="1" applyBorder="1" applyAlignment="1">
      <alignment horizontal="center" vertical="center" wrapText="1"/>
    </xf>
    <xf numFmtId="0" fontId="0" fillId="0" borderId="0" xfId="0" applyAlignment="1">
      <alignment wrapText="1"/>
    </xf>
    <xf numFmtId="0" fontId="0" fillId="0" borderId="8" xfId="0" applyBorder="1" applyAlignment="1">
      <alignment wrapText="1"/>
    </xf>
    <xf numFmtId="14" fontId="3" fillId="0" borderId="10" xfId="0" applyNumberFormat="1" applyFont="1" applyBorder="1" applyAlignment="1">
      <alignment horizontal="center" vertical="center" wrapText="1"/>
    </xf>
    <xf numFmtId="0" fontId="0" fillId="0" borderId="10" xfId="0" applyBorder="1" applyAlignment="1">
      <alignment wrapText="1"/>
    </xf>
    <xf numFmtId="0" fontId="0" fillId="0" borderId="10" xfId="0" applyBorder="1" applyAlignment="1">
      <alignment horizontal="center"/>
    </xf>
    <xf numFmtId="14" fontId="0" fillId="0" borderId="10" xfId="0" applyNumberFormat="1" applyBorder="1" applyAlignment="1">
      <alignment horizontal="center" vertical="center"/>
    </xf>
    <xf numFmtId="0" fontId="0" fillId="0" borderId="10" xfId="0" applyBorder="1" applyAlignment="1">
      <alignment horizontal="left" vertical="center" wrapText="1"/>
    </xf>
    <xf numFmtId="14" fontId="0" fillId="0" borderId="10" xfId="0" applyNumberFormat="1" applyBorder="1"/>
    <xf numFmtId="14" fontId="0" fillId="0" borderId="11" xfId="0" applyNumberFormat="1" applyBorder="1"/>
    <xf numFmtId="0" fontId="0" fillId="0" borderId="11" xfId="0" applyBorder="1" applyAlignment="1">
      <alignment wrapText="1"/>
    </xf>
    <xf numFmtId="17" fontId="0" fillId="0" borderId="10" xfId="0" applyNumberFormat="1" applyBorder="1"/>
    <xf numFmtId="0" fontId="0" fillId="0" borderId="11" xfId="0" applyBorder="1" applyAlignment="1">
      <alignment horizontal="center" wrapText="1"/>
    </xf>
    <xf numFmtId="0" fontId="0" fillId="0" borderId="10" xfId="0" applyBorder="1" applyAlignment="1">
      <alignment horizontal="right" vertical="center"/>
    </xf>
    <xf numFmtId="0" fontId="3" fillId="0" borderId="11" xfId="0" applyFont="1" applyBorder="1" applyAlignment="1">
      <alignment horizontal="right" vertical="center" wrapText="1"/>
    </xf>
    <xf numFmtId="0" fontId="3" fillId="0" borderId="11" xfId="0" applyFont="1" applyBorder="1" applyAlignment="1">
      <alignment horizontal="left" vertical="center" wrapText="1"/>
    </xf>
    <xf numFmtId="14" fontId="0" fillId="0" borderId="11" xfId="0" applyNumberFormat="1" applyBorder="1" applyAlignment="1">
      <alignment horizontal="center" vertical="center"/>
    </xf>
    <xf numFmtId="0" fontId="16" fillId="0" borderId="11" xfId="0" applyFont="1" applyBorder="1" applyAlignment="1">
      <alignment wrapText="1"/>
    </xf>
    <xf numFmtId="14" fontId="0" fillId="0" borderId="0" xfId="0" applyNumberFormat="1"/>
    <xf numFmtId="17" fontId="0" fillId="0" borderId="13" xfId="0" applyNumberFormat="1" applyBorder="1"/>
    <xf numFmtId="0" fontId="0" fillId="0" borderId="10" xfId="0" applyBorder="1" applyAlignment="1">
      <alignment horizontal="center" wrapText="1"/>
    </xf>
    <xf numFmtId="0" fontId="0" fillId="0" borderId="15" xfId="0" applyBorder="1"/>
    <xf numFmtId="0" fontId="0" fillId="0" borderId="16" xfId="0" applyBorder="1" applyAlignment="1">
      <alignment horizontal="center"/>
    </xf>
    <xf numFmtId="17" fontId="0" fillId="0" borderId="11" xfId="0" applyNumberFormat="1" applyBorder="1"/>
    <xf numFmtId="0" fontId="0" fillId="0" borderId="15" xfId="0" applyBorder="1" applyAlignment="1">
      <alignment wrapText="1"/>
    </xf>
    <xf numFmtId="0" fontId="0" fillId="0" borderId="16" xfId="0" applyBorder="1"/>
    <xf numFmtId="0" fontId="17" fillId="0" borderId="11" xfId="0" applyFont="1" applyBorder="1" applyAlignment="1">
      <alignment wrapText="1"/>
    </xf>
    <xf numFmtId="0" fontId="19" fillId="0" borderId="0" xfId="0" applyFont="1" applyAlignment="1">
      <alignment vertical="top" wrapText="1"/>
    </xf>
    <xf numFmtId="0" fontId="0" fillId="0" borderId="0" xfId="0" applyAlignment="1">
      <alignment vertical="top" wrapText="1"/>
    </xf>
    <xf numFmtId="14" fontId="0" fillId="0" borderId="11" xfId="0" applyNumberFormat="1" applyBorder="1" applyAlignment="1">
      <alignment horizontal="center"/>
    </xf>
    <xf numFmtId="0" fontId="0" fillId="0" borderId="0" xfId="0" applyAlignment="1">
      <alignment horizontal="center" wrapText="1"/>
    </xf>
    <xf numFmtId="17" fontId="0" fillId="0" borderId="0" xfId="0" applyNumberFormat="1"/>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xf>
    <xf numFmtId="49" fontId="15" fillId="0" borderId="0" xfId="0" applyNumberFormat="1" applyFont="1" applyAlignment="1">
      <alignment horizontal="left" vertical="top" wrapText="1"/>
    </xf>
    <xf numFmtId="49" fontId="8" fillId="0" borderId="0" xfId="0" applyNumberFormat="1" applyFont="1" applyAlignment="1">
      <alignment horizontal="left" vertical="top" wrapText="1"/>
    </xf>
    <xf numFmtId="0" fontId="19" fillId="0" borderId="0" xfId="0" applyFont="1" applyAlignment="1">
      <alignment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E59E3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224270</xdr:colOff>
      <xdr:row>0</xdr:row>
      <xdr:rowOff>78798</xdr:rowOff>
    </xdr:from>
    <xdr:ext cx="695325" cy="6922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270" y="78798"/>
          <a:ext cx="695325" cy="6922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srieast-file\hd\3.%20Meetings\Data%20Quality%20Improvement%20Team\APCD%20Data%20Quality\Data%20Discovery%20Log\DDL%20Updates-Changes\Version%202.0\Kate%20Version\Data%20Discovery%20Log_September2019_APCD_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sues"/>
      <sheetName val="Resolved"/>
      <sheetName val="Picklists"/>
      <sheetName val="Sheet1"/>
    </sheetNames>
    <sheetDataSet>
      <sheetData sheetId="0"/>
      <sheetData sheetId="1"/>
      <sheetData sheetId="2">
        <row r="3">
          <cell r="C3" t="str">
            <v>Claim Amounts</v>
          </cell>
        </row>
        <row r="4">
          <cell r="C4" t="str">
            <v>Claim Versioning</v>
          </cell>
        </row>
        <row r="5">
          <cell r="C5" t="str">
            <v>Continuous Eligibility</v>
          </cell>
        </row>
        <row r="6">
          <cell r="C6" t="str">
            <v>Coverage Flag</v>
          </cell>
        </row>
        <row r="7">
          <cell r="C7" t="str">
            <v>Data Discrepancy</v>
          </cell>
        </row>
        <row r="8">
          <cell r="C8" t="str">
            <v>Duplicate Data</v>
          </cell>
        </row>
        <row r="9">
          <cell r="C9" t="str">
            <v>Dx/ICD/Proc Codes</v>
          </cell>
        </row>
        <row r="10">
          <cell r="C10" t="str">
            <v>Groupers</v>
          </cell>
        </row>
        <row r="11">
          <cell r="C11" t="str">
            <v>Insurance/IPT</v>
          </cell>
        </row>
        <row r="12">
          <cell r="C12" t="str">
            <v>Line of Business Assignment</v>
          </cell>
        </row>
        <row r="13">
          <cell r="C13" t="str">
            <v>Member Composite ID</v>
          </cell>
        </row>
        <row r="14">
          <cell r="C14" t="str">
            <v>Member Match Rate</v>
          </cell>
        </row>
        <row r="15">
          <cell r="C15" t="str">
            <v>Missing Data</v>
          </cell>
        </row>
        <row r="16">
          <cell r="C16" t="str">
            <v>Null Values</v>
          </cell>
        </row>
        <row r="17">
          <cell r="C17" t="str">
            <v>Par/NonPar</v>
          </cell>
        </row>
        <row r="18">
          <cell r="C18" t="str">
            <v>PMPM Calculations</v>
          </cell>
        </row>
        <row r="19">
          <cell r="C19" t="str">
            <v>Prescription Drug Coverage Flag</v>
          </cell>
        </row>
        <row r="20">
          <cell r="C20" t="str">
            <v>Reversals</v>
          </cell>
        </row>
        <row r="21">
          <cell r="C21" t="str">
            <v>Self-Funded</v>
          </cell>
        </row>
        <row r="22">
          <cell r="C22" t="str">
            <v>Units</v>
          </cell>
        </row>
      </sheetData>
      <sheetData sheetId="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5"/>
  <sheetViews>
    <sheetView tabSelected="1" zoomScale="86" zoomScaleNormal="86" zoomScaleSheetLayoutView="50" workbookViewId="0">
      <pane ySplit="1" topLeftCell="A47" activePane="bottomLeft" state="frozen"/>
      <selection pane="bottomLeft" activeCell="C1" sqref="C1"/>
    </sheetView>
  </sheetViews>
  <sheetFormatPr defaultColWidth="8.7109375" defaultRowHeight="15"/>
  <cols>
    <col min="1" max="1" width="14.7109375" bestFit="1" customWidth="1"/>
    <col min="2" max="2" width="27" bestFit="1" customWidth="1"/>
    <col min="3" max="3" width="14.140625" customWidth="1"/>
    <col min="4" max="4" width="19.140625" style="91" customWidth="1"/>
    <col min="5" max="5" width="66.5703125" style="91" customWidth="1"/>
    <col min="6" max="7" width="5.7109375" customWidth="1"/>
    <col min="8" max="8" width="9.5703125" customWidth="1"/>
    <col min="9" max="9" width="6.5703125" customWidth="1"/>
    <col min="10" max="10" width="8.28515625" customWidth="1"/>
    <col min="11" max="11" width="15.5703125" customWidth="1"/>
    <col min="12" max="12" width="12.5703125" customWidth="1"/>
    <col min="13" max="13" width="22.85546875" customWidth="1"/>
    <col min="14" max="14" width="47.5703125" style="91" customWidth="1"/>
    <col min="15" max="15" width="20.42578125" bestFit="1" customWidth="1"/>
    <col min="16" max="16" width="15.5703125" style="56" customWidth="1"/>
    <col min="17" max="17" width="13.85546875" style="20" customWidth="1"/>
    <col min="18" max="18" width="45.140625" customWidth="1"/>
    <col min="19" max="19" width="47.85546875" bestFit="1" customWidth="1"/>
  </cols>
  <sheetData>
    <row r="1" spans="1:19" s="80" customFormat="1" ht="56.25">
      <c r="A1" s="75" t="s">
        <v>0</v>
      </c>
      <c r="B1" s="75" t="s">
        <v>1</v>
      </c>
      <c r="C1" s="76" t="s">
        <v>2</v>
      </c>
      <c r="D1" s="75" t="s">
        <v>3</v>
      </c>
      <c r="E1" s="75" t="s">
        <v>4</v>
      </c>
      <c r="F1" s="77" t="s">
        <v>5</v>
      </c>
      <c r="G1" s="77" t="s">
        <v>6</v>
      </c>
      <c r="H1" s="77" t="s">
        <v>7</v>
      </c>
      <c r="I1" s="77" t="s">
        <v>8</v>
      </c>
      <c r="J1" s="77" t="s">
        <v>9</v>
      </c>
      <c r="K1" s="78" t="s">
        <v>10</v>
      </c>
      <c r="L1" s="75" t="s">
        <v>11</v>
      </c>
      <c r="M1" s="75" t="s">
        <v>12</v>
      </c>
      <c r="N1" s="75" t="s">
        <v>13</v>
      </c>
      <c r="O1" s="75" t="s">
        <v>14</v>
      </c>
      <c r="P1" s="75" t="s">
        <v>15</v>
      </c>
      <c r="Q1" s="79" t="s">
        <v>16</v>
      </c>
      <c r="R1" s="87"/>
      <c r="S1" s="87"/>
    </row>
    <row r="2" spans="1:19" ht="105">
      <c r="A2" s="25">
        <v>123</v>
      </c>
      <c r="B2" s="25" t="s">
        <v>17</v>
      </c>
      <c r="C2" s="25" t="s">
        <v>18</v>
      </c>
      <c r="D2" s="25" t="s">
        <v>19</v>
      </c>
      <c r="E2" s="25" t="s">
        <v>20</v>
      </c>
      <c r="F2" s="25" t="s">
        <v>21</v>
      </c>
      <c r="G2" s="25" t="s">
        <v>21</v>
      </c>
      <c r="H2" s="25" t="s">
        <v>21</v>
      </c>
      <c r="I2" s="25" t="s">
        <v>21</v>
      </c>
      <c r="J2" s="25"/>
      <c r="K2" s="25" t="s">
        <v>22</v>
      </c>
      <c r="L2" s="25" t="s">
        <v>23</v>
      </c>
      <c r="M2" s="24" t="s">
        <v>24</v>
      </c>
      <c r="N2" s="25" t="s">
        <v>25</v>
      </c>
      <c r="O2" s="25" t="s">
        <v>26</v>
      </c>
      <c r="P2" s="25" t="s">
        <v>27</v>
      </c>
      <c r="Q2" s="25" t="s">
        <v>28</v>
      </c>
      <c r="R2" s="57"/>
      <c r="S2" s="57"/>
    </row>
    <row r="3" spans="1:19" ht="90">
      <c r="A3" s="25">
        <v>12</v>
      </c>
      <c r="B3" s="25" t="s">
        <v>29</v>
      </c>
      <c r="C3" s="25" t="s">
        <v>18</v>
      </c>
      <c r="D3" s="25" t="s">
        <v>19</v>
      </c>
      <c r="E3" s="25" t="s">
        <v>30</v>
      </c>
      <c r="F3" s="25"/>
      <c r="G3" s="25"/>
      <c r="H3" s="25"/>
      <c r="I3" s="25" t="s">
        <v>21</v>
      </c>
      <c r="J3" s="25"/>
      <c r="K3" s="27" t="s">
        <v>31</v>
      </c>
      <c r="L3" s="25" t="s">
        <v>32</v>
      </c>
      <c r="M3" s="24" t="s">
        <v>24</v>
      </c>
      <c r="N3" s="25" t="s">
        <v>33</v>
      </c>
      <c r="O3" s="25" t="s">
        <v>26</v>
      </c>
      <c r="P3" s="25" t="s">
        <v>27</v>
      </c>
      <c r="Q3" s="25" t="s">
        <v>28</v>
      </c>
      <c r="R3" s="35"/>
    </row>
    <row r="4" spans="1:19" ht="105">
      <c r="A4" s="25">
        <v>123</v>
      </c>
      <c r="B4" s="25" t="s">
        <v>17</v>
      </c>
      <c r="C4" s="25" t="s">
        <v>18</v>
      </c>
      <c r="D4" s="25" t="s">
        <v>19</v>
      </c>
      <c r="E4" s="25" t="s">
        <v>20</v>
      </c>
      <c r="F4" s="25" t="s">
        <v>21</v>
      </c>
      <c r="G4" s="25" t="s">
        <v>21</v>
      </c>
      <c r="H4" s="25" t="s">
        <v>21</v>
      </c>
      <c r="I4" s="25" t="s">
        <v>21</v>
      </c>
      <c r="J4" s="25"/>
      <c r="K4" s="25" t="s">
        <v>22</v>
      </c>
      <c r="L4" s="25" t="s">
        <v>23</v>
      </c>
      <c r="M4" s="24" t="s">
        <v>24</v>
      </c>
      <c r="N4" s="25" t="s">
        <v>34</v>
      </c>
      <c r="O4" s="25" t="s">
        <v>26</v>
      </c>
      <c r="P4" s="25" t="s">
        <v>27</v>
      </c>
      <c r="Q4" s="25" t="s">
        <v>28</v>
      </c>
      <c r="R4" s="57"/>
      <c r="S4" s="57"/>
    </row>
    <row r="5" spans="1:19" ht="60">
      <c r="A5" s="25">
        <v>12</v>
      </c>
      <c r="B5" s="25" t="s">
        <v>29</v>
      </c>
      <c r="C5" s="25" t="s">
        <v>18</v>
      </c>
      <c r="D5" s="25" t="s">
        <v>19</v>
      </c>
      <c r="E5" s="25" t="s">
        <v>30</v>
      </c>
      <c r="F5" s="25"/>
      <c r="G5" s="25"/>
      <c r="H5" s="25"/>
      <c r="I5" s="25" t="s">
        <v>21</v>
      </c>
      <c r="J5" s="25"/>
      <c r="K5" s="27" t="s">
        <v>31</v>
      </c>
      <c r="L5" s="25" t="s">
        <v>32</v>
      </c>
      <c r="M5" s="24" t="s">
        <v>24</v>
      </c>
      <c r="N5" s="25" t="s">
        <v>35</v>
      </c>
      <c r="O5" s="25" t="s">
        <v>26</v>
      </c>
      <c r="P5" s="25" t="s">
        <v>27</v>
      </c>
      <c r="Q5" s="25" t="s">
        <v>28</v>
      </c>
      <c r="R5" s="35"/>
    </row>
    <row r="6" spans="1:19" ht="60">
      <c r="A6" s="25">
        <v>5</v>
      </c>
      <c r="B6" s="26" t="s">
        <v>36</v>
      </c>
      <c r="C6" s="25" t="s">
        <v>37</v>
      </c>
      <c r="D6" s="25" t="s">
        <v>38</v>
      </c>
      <c r="E6" s="27" t="s">
        <v>39</v>
      </c>
      <c r="F6" s="27" t="s">
        <v>21</v>
      </c>
      <c r="G6" s="27" t="s">
        <v>21</v>
      </c>
      <c r="H6" s="27" t="s">
        <v>21</v>
      </c>
      <c r="I6" s="27"/>
      <c r="J6" s="27"/>
      <c r="K6" s="27" t="s">
        <v>40</v>
      </c>
      <c r="L6" s="27" t="s">
        <v>32</v>
      </c>
      <c r="M6" s="24" t="s">
        <v>41</v>
      </c>
      <c r="N6" s="27" t="s">
        <v>42</v>
      </c>
      <c r="O6" s="27" t="s">
        <v>26</v>
      </c>
      <c r="P6" s="27" t="s">
        <v>26</v>
      </c>
      <c r="Q6" s="25" t="s">
        <v>28</v>
      </c>
      <c r="R6" s="88"/>
      <c r="S6" s="88"/>
    </row>
    <row r="7" spans="1:19" ht="180">
      <c r="A7" s="25">
        <v>7</v>
      </c>
      <c r="B7" s="25" t="s">
        <v>43</v>
      </c>
      <c r="C7" s="25" t="s">
        <v>37</v>
      </c>
      <c r="D7" s="25" t="s">
        <v>44</v>
      </c>
      <c r="E7" s="27" t="s">
        <v>45</v>
      </c>
      <c r="F7" s="27" t="s">
        <v>21</v>
      </c>
      <c r="G7" s="27" t="s">
        <v>21</v>
      </c>
      <c r="H7" s="27" t="s">
        <v>21</v>
      </c>
      <c r="I7" s="27"/>
      <c r="J7" s="27"/>
      <c r="K7" s="27" t="s">
        <v>46</v>
      </c>
      <c r="L7" s="27" t="s">
        <v>47</v>
      </c>
      <c r="M7" s="24" t="s">
        <v>48</v>
      </c>
      <c r="N7" s="27" t="s">
        <v>49</v>
      </c>
      <c r="O7" s="25" t="s">
        <v>50</v>
      </c>
      <c r="P7" s="27" t="s">
        <v>27</v>
      </c>
      <c r="Q7" s="25" t="s">
        <v>28</v>
      </c>
    </row>
    <row r="8" spans="1:19" ht="45">
      <c r="A8" s="25">
        <v>8</v>
      </c>
      <c r="B8" s="26" t="s">
        <v>51</v>
      </c>
      <c r="C8" s="25" t="s">
        <v>18</v>
      </c>
      <c r="D8" s="25" t="s">
        <v>52</v>
      </c>
      <c r="E8" s="25" t="s">
        <v>53</v>
      </c>
      <c r="F8" s="25"/>
      <c r="G8" s="25" t="s">
        <v>21</v>
      </c>
      <c r="H8" s="25"/>
      <c r="I8" s="25"/>
      <c r="J8" s="25"/>
      <c r="K8" s="27" t="s">
        <v>54</v>
      </c>
      <c r="L8" s="25" t="s">
        <v>32</v>
      </c>
      <c r="M8" s="24" t="s">
        <v>41</v>
      </c>
      <c r="N8" s="25" t="s">
        <v>55</v>
      </c>
      <c r="O8" s="25" t="s">
        <v>26</v>
      </c>
      <c r="P8" s="25" t="s">
        <v>26</v>
      </c>
      <c r="Q8" s="25" t="s">
        <v>56</v>
      </c>
      <c r="R8" s="44"/>
      <c r="S8" s="90"/>
    </row>
    <row r="9" spans="1:19" ht="75">
      <c r="A9" s="25">
        <v>9</v>
      </c>
      <c r="B9" s="26" t="s">
        <v>57</v>
      </c>
      <c r="C9" s="25" t="s">
        <v>18</v>
      </c>
      <c r="D9" s="25" t="s">
        <v>52</v>
      </c>
      <c r="E9" s="25" t="s">
        <v>58</v>
      </c>
      <c r="F9" s="25"/>
      <c r="G9" s="25" t="s">
        <v>21</v>
      </c>
      <c r="H9" s="25"/>
      <c r="I9" s="25"/>
      <c r="J9" s="25"/>
      <c r="K9" s="27" t="s">
        <v>59</v>
      </c>
      <c r="L9" s="25" t="s">
        <v>32</v>
      </c>
      <c r="M9" s="24" t="s">
        <v>41</v>
      </c>
      <c r="N9" s="27" t="s">
        <v>60</v>
      </c>
      <c r="O9" s="25" t="s">
        <v>26</v>
      </c>
      <c r="P9" s="25" t="s">
        <v>26</v>
      </c>
      <c r="Q9" s="25" t="s">
        <v>56</v>
      </c>
    </row>
    <row r="10" spans="1:19" ht="90">
      <c r="A10" s="25">
        <v>17</v>
      </c>
      <c r="B10" s="26" t="s">
        <v>61</v>
      </c>
      <c r="C10" s="25" t="s">
        <v>62</v>
      </c>
      <c r="D10" s="25" t="s">
        <v>63</v>
      </c>
      <c r="E10" s="25" t="s">
        <v>64</v>
      </c>
      <c r="F10" s="25" t="s">
        <v>21</v>
      </c>
      <c r="G10" s="25" t="s">
        <v>21</v>
      </c>
      <c r="H10" s="25" t="s">
        <v>21</v>
      </c>
      <c r="I10" s="25"/>
      <c r="J10" s="25"/>
      <c r="K10" s="27" t="s">
        <v>65</v>
      </c>
      <c r="L10" s="25" t="s">
        <v>32</v>
      </c>
      <c r="M10" s="24" t="s">
        <v>41</v>
      </c>
      <c r="N10" s="25" t="s">
        <v>66</v>
      </c>
      <c r="O10" s="25" t="s">
        <v>26</v>
      </c>
      <c r="P10" s="25" t="s">
        <v>26</v>
      </c>
      <c r="Q10" s="25" t="s">
        <v>28</v>
      </c>
    </row>
    <row r="11" spans="1:19" ht="75">
      <c r="A11" s="25">
        <v>18</v>
      </c>
      <c r="B11" s="26" t="s">
        <v>43</v>
      </c>
      <c r="C11" s="25" t="s">
        <v>62</v>
      </c>
      <c r="D11" s="25" t="s">
        <v>63</v>
      </c>
      <c r="E11" s="25" t="s">
        <v>67</v>
      </c>
      <c r="F11" s="25"/>
      <c r="G11" s="25" t="s">
        <v>21</v>
      </c>
      <c r="H11" s="25"/>
      <c r="I11" s="25"/>
      <c r="J11" s="25"/>
      <c r="K11" s="27" t="s">
        <v>68</v>
      </c>
      <c r="L11" s="25" t="s">
        <v>32</v>
      </c>
      <c r="M11" s="24" t="s">
        <v>41</v>
      </c>
      <c r="N11" s="25" t="s">
        <v>69</v>
      </c>
      <c r="O11" s="25" t="s">
        <v>26</v>
      </c>
      <c r="P11" s="25" t="s">
        <v>26</v>
      </c>
      <c r="Q11" s="25" t="s">
        <v>28</v>
      </c>
    </row>
    <row r="12" spans="1:19" ht="30">
      <c r="A12" s="25">
        <v>19</v>
      </c>
      <c r="B12" s="26" t="s">
        <v>70</v>
      </c>
      <c r="C12" s="25" t="s">
        <v>18</v>
      </c>
      <c r="D12" s="25" t="s">
        <v>63</v>
      </c>
      <c r="E12" s="25" t="s">
        <v>71</v>
      </c>
      <c r="F12" s="25" t="s">
        <v>21</v>
      </c>
      <c r="G12" s="25" t="s">
        <v>21</v>
      </c>
      <c r="H12" s="25"/>
      <c r="I12" s="25"/>
      <c r="J12" s="25"/>
      <c r="K12" s="27" t="s">
        <v>72</v>
      </c>
      <c r="L12" s="25" t="s">
        <v>32</v>
      </c>
      <c r="M12" s="24" t="s">
        <v>41</v>
      </c>
      <c r="N12" s="27" t="s">
        <v>73</v>
      </c>
      <c r="O12" s="25" t="s">
        <v>26</v>
      </c>
      <c r="P12" s="25" t="s">
        <v>26</v>
      </c>
      <c r="Q12" s="25" t="s">
        <v>28</v>
      </c>
      <c r="R12" s="35"/>
      <c r="S12" s="88"/>
    </row>
    <row r="13" spans="1:19" ht="92.25" customHeight="1">
      <c r="A13" s="25">
        <v>58</v>
      </c>
      <c r="B13" s="27" t="s">
        <v>74</v>
      </c>
      <c r="C13" s="25" t="s">
        <v>37</v>
      </c>
      <c r="D13" s="25" t="s">
        <v>75</v>
      </c>
      <c r="E13" s="27" t="s">
        <v>76</v>
      </c>
      <c r="F13" s="27" t="s">
        <v>21</v>
      </c>
      <c r="G13" s="27" t="s">
        <v>21</v>
      </c>
      <c r="H13" s="27" t="s">
        <v>21</v>
      </c>
      <c r="I13" s="27"/>
      <c r="J13" s="27"/>
      <c r="K13" s="25" t="s">
        <v>77</v>
      </c>
      <c r="L13" s="25" t="s">
        <v>47</v>
      </c>
      <c r="M13" s="25" t="s">
        <v>48</v>
      </c>
      <c r="N13" s="25" t="s">
        <v>78</v>
      </c>
      <c r="O13" s="25" t="s">
        <v>79</v>
      </c>
      <c r="P13" s="25" t="s">
        <v>27</v>
      </c>
      <c r="Q13" s="25" t="s">
        <v>28</v>
      </c>
      <c r="R13" s="89"/>
    </row>
    <row r="14" spans="1:19" s="1" customFormat="1" ht="45">
      <c r="A14" s="25">
        <v>64</v>
      </c>
      <c r="B14" s="27" t="s">
        <v>80</v>
      </c>
      <c r="C14" s="25" t="s">
        <v>37</v>
      </c>
      <c r="D14" s="25" t="s">
        <v>19</v>
      </c>
      <c r="E14" s="27" t="s">
        <v>81</v>
      </c>
      <c r="F14" s="27"/>
      <c r="G14" s="27"/>
      <c r="H14" s="27" t="s">
        <v>21</v>
      </c>
      <c r="I14" s="27"/>
      <c r="J14" s="27"/>
      <c r="K14" s="25" t="s">
        <v>82</v>
      </c>
      <c r="L14" s="25" t="s">
        <v>23</v>
      </c>
      <c r="M14" s="25" t="s">
        <v>41</v>
      </c>
      <c r="N14" s="25" t="s">
        <v>83</v>
      </c>
      <c r="O14" s="25" t="s">
        <v>26</v>
      </c>
      <c r="P14" s="25" t="s">
        <v>26</v>
      </c>
      <c r="Q14" s="25" t="s">
        <v>28</v>
      </c>
      <c r="R14"/>
      <c r="S14"/>
    </row>
    <row r="15" spans="1:19" s="1" customFormat="1" ht="45">
      <c r="A15" s="25">
        <v>102</v>
      </c>
      <c r="B15" s="26" t="s">
        <v>84</v>
      </c>
      <c r="C15" s="25" t="s">
        <v>18</v>
      </c>
      <c r="D15" s="25" t="s">
        <v>85</v>
      </c>
      <c r="E15" s="25" t="s">
        <v>86</v>
      </c>
      <c r="F15" s="25" t="s">
        <v>21</v>
      </c>
      <c r="G15" s="25"/>
      <c r="H15" s="25"/>
      <c r="I15" s="25" t="s">
        <v>21</v>
      </c>
      <c r="J15" s="25"/>
      <c r="K15" s="27" t="s">
        <v>87</v>
      </c>
      <c r="L15" s="25" t="s">
        <v>23</v>
      </c>
      <c r="M15" s="24" t="s">
        <v>88</v>
      </c>
      <c r="N15" s="25" t="s">
        <v>89</v>
      </c>
      <c r="O15" s="25" t="s">
        <v>26</v>
      </c>
      <c r="P15" s="25" t="s">
        <v>27</v>
      </c>
      <c r="Q15" s="25" t="s">
        <v>28</v>
      </c>
      <c r="S15"/>
    </row>
    <row r="16" spans="1:19" s="1" customFormat="1" ht="45">
      <c r="A16" s="25">
        <v>112</v>
      </c>
      <c r="B16" s="26" t="s">
        <v>84</v>
      </c>
      <c r="C16" s="25" t="s">
        <v>18</v>
      </c>
      <c r="D16" s="25" t="s">
        <v>90</v>
      </c>
      <c r="E16" s="25" t="s">
        <v>91</v>
      </c>
      <c r="F16" s="25" t="s">
        <v>21</v>
      </c>
      <c r="G16" s="25" t="s">
        <v>21</v>
      </c>
      <c r="H16" s="25" t="s">
        <v>21</v>
      </c>
      <c r="I16" s="25"/>
      <c r="J16" s="25"/>
      <c r="K16" s="27" t="s">
        <v>92</v>
      </c>
      <c r="L16" s="25" t="s">
        <v>93</v>
      </c>
      <c r="M16" s="24" t="s">
        <v>41</v>
      </c>
      <c r="N16" s="25" t="s">
        <v>94</v>
      </c>
      <c r="O16" s="25" t="s">
        <v>26</v>
      </c>
      <c r="P16" s="25" t="s">
        <v>26</v>
      </c>
      <c r="Q16" s="25" t="s">
        <v>28</v>
      </c>
      <c r="R16" s="35"/>
      <c r="S16" s="92"/>
    </row>
    <row r="17" spans="1:19" s="1" customFormat="1" ht="75">
      <c r="A17" s="25">
        <v>138</v>
      </c>
      <c r="B17" s="25" t="s">
        <v>17</v>
      </c>
      <c r="C17" s="25" t="s">
        <v>18</v>
      </c>
      <c r="D17" s="25" t="s">
        <v>95</v>
      </c>
      <c r="E17" s="25" t="s">
        <v>96</v>
      </c>
      <c r="F17" s="25"/>
      <c r="G17" s="25" t="s">
        <v>21</v>
      </c>
      <c r="H17" s="25"/>
      <c r="I17" s="25"/>
      <c r="J17" s="25"/>
      <c r="K17" s="25" t="s">
        <v>65</v>
      </c>
      <c r="L17" s="25" t="s">
        <v>47</v>
      </c>
      <c r="M17" s="24" t="s">
        <v>41</v>
      </c>
      <c r="N17" s="25" t="s">
        <v>97</v>
      </c>
      <c r="O17" s="25" t="s">
        <v>26</v>
      </c>
      <c r="P17" s="30" t="s">
        <v>26</v>
      </c>
      <c r="Q17" s="30" t="s">
        <v>28</v>
      </c>
      <c r="S17" s="88"/>
    </row>
    <row r="18" spans="1:19" ht="45">
      <c r="A18" s="28">
        <v>154</v>
      </c>
      <c r="B18" s="30" t="s">
        <v>98</v>
      </c>
      <c r="C18" s="30" t="s">
        <v>18</v>
      </c>
      <c r="D18" s="30" t="s">
        <v>44</v>
      </c>
      <c r="E18" s="28" t="s">
        <v>99</v>
      </c>
      <c r="F18" s="28"/>
      <c r="G18" s="28"/>
      <c r="H18" s="28"/>
      <c r="I18" s="28" t="s">
        <v>21</v>
      </c>
      <c r="J18" s="28"/>
      <c r="K18" s="58">
        <v>43922</v>
      </c>
      <c r="L18" s="30" t="s">
        <v>32</v>
      </c>
      <c r="M18" s="29" t="s">
        <v>41</v>
      </c>
      <c r="N18" s="28" t="s">
        <v>100</v>
      </c>
      <c r="O18" s="23" t="s">
        <v>26</v>
      </c>
      <c r="P18" s="28" t="s">
        <v>26</v>
      </c>
      <c r="Q18" s="28" t="s">
        <v>28</v>
      </c>
      <c r="R18" s="1"/>
      <c r="S18" s="1"/>
    </row>
    <row r="19" spans="1:19" ht="45">
      <c r="A19" s="28">
        <v>155</v>
      </c>
      <c r="B19" s="30" t="s">
        <v>98</v>
      </c>
      <c r="C19" s="30" t="s">
        <v>18</v>
      </c>
      <c r="D19" s="30" t="s">
        <v>44</v>
      </c>
      <c r="E19" s="28" t="s">
        <v>101</v>
      </c>
      <c r="F19" s="28"/>
      <c r="G19" s="28" t="s">
        <v>21</v>
      </c>
      <c r="H19" s="28"/>
      <c r="I19" s="28"/>
      <c r="J19" s="28"/>
      <c r="K19" s="58">
        <v>43922</v>
      </c>
      <c r="L19" s="30" t="s">
        <v>32</v>
      </c>
      <c r="M19" s="29" t="s">
        <v>41</v>
      </c>
      <c r="N19" s="28" t="s">
        <v>100</v>
      </c>
      <c r="O19" s="28" t="s">
        <v>26</v>
      </c>
      <c r="P19" s="28" t="s">
        <v>26</v>
      </c>
      <c r="Q19" s="28" t="s">
        <v>28</v>
      </c>
      <c r="R19" s="1"/>
      <c r="S19" s="1"/>
    </row>
    <row r="20" spans="1:19" ht="30">
      <c r="A20" s="30">
        <v>157</v>
      </c>
      <c r="B20" s="30" t="s">
        <v>17</v>
      </c>
      <c r="C20" s="40" t="s">
        <v>18</v>
      </c>
      <c r="D20" s="86" t="s">
        <v>95</v>
      </c>
      <c r="E20" s="82" t="s">
        <v>102</v>
      </c>
      <c r="F20" s="30"/>
      <c r="G20" s="30" t="s">
        <v>21</v>
      </c>
      <c r="H20" s="30"/>
      <c r="I20" s="30"/>
      <c r="J20" s="30"/>
      <c r="K20" s="30" t="s">
        <v>103</v>
      </c>
      <c r="L20" s="30" t="s">
        <v>47</v>
      </c>
      <c r="M20" s="29" t="s">
        <v>41</v>
      </c>
      <c r="N20" s="30" t="s">
        <v>97</v>
      </c>
      <c r="O20" s="30" t="s">
        <v>26</v>
      </c>
      <c r="P20" s="30" t="s">
        <v>26</v>
      </c>
      <c r="Q20" s="30" t="s">
        <v>28</v>
      </c>
      <c r="R20" s="1"/>
      <c r="S20" s="1"/>
    </row>
    <row r="21" spans="1:19" ht="30">
      <c r="A21" s="1">
        <v>157</v>
      </c>
      <c r="B21" s="57" t="s">
        <v>104</v>
      </c>
      <c r="C21" s="57" t="s">
        <v>62</v>
      </c>
      <c r="D21" s="57" t="s">
        <v>75</v>
      </c>
      <c r="E21" s="23" t="s">
        <v>105</v>
      </c>
      <c r="F21" s="23"/>
      <c r="G21" s="23" t="s">
        <v>21</v>
      </c>
      <c r="H21" s="23"/>
      <c r="I21" s="23"/>
      <c r="J21" s="23"/>
      <c r="K21" s="23" t="s">
        <v>106</v>
      </c>
      <c r="L21" s="57" t="s">
        <v>32</v>
      </c>
      <c r="M21" s="57" t="s">
        <v>48</v>
      </c>
      <c r="N21" s="23" t="s">
        <v>107</v>
      </c>
      <c r="O21" s="23" t="s">
        <v>106</v>
      </c>
      <c r="P21" s="23" t="s">
        <v>27</v>
      </c>
      <c r="Q21" s="23" t="s">
        <v>56</v>
      </c>
      <c r="R21" s="1"/>
      <c r="S21" s="1"/>
    </row>
    <row r="22" spans="1:19" ht="45">
      <c r="A22" s="23">
        <v>157</v>
      </c>
      <c r="B22" s="23" t="s">
        <v>108</v>
      </c>
      <c r="C22" s="23" t="s">
        <v>18</v>
      </c>
      <c r="D22" s="23" t="s">
        <v>85</v>
      </c>
      <c r="E22" s="23" t="s">
        <v>109</v>
      </c>
      <c r="F22" s="23"/>
      <c r="G22" s="23" t="s">
        <v>21</v>
      </c>
      <c r="H22" s="23" t="s">
        <v>21</v>
      </c>
      <c r="I22" s="23"/>
      <c r="J22" s="23"/>
      <c r="K22" s="23" t="s">
        <v>110</v>
      </c>
      <c r="L22" s="23" t="s">
        <v>93</v>
      </c>
      <c r="M22" s="23" t="s">
        <v>41</v>
      </c>
      <c r="N22" s="25" t="s">
        <v>111</v>
      </c>
      <c r="O22" s="42" t="s">
        <v>106</v>
      </c>
      <c r="P22" s="23" t="s">
        <v>27</v>
      </c>
      <c r="Q22" s="23" t="s">
        <v>28</v>
      </c>
    </row>
    <row r="23" spans="1:19" ht="75">
      <c r="A23" s="23">
        <v>159</v>
      </c>
      <c r="B23" s="23" t="s">
        <v>112</v>
      </c>
      <c r="C23" s="23" t="s">
        <v>18</v>
      </c>
      <c r="D23" s="25" t="s">
        <v>44</v>
      </c>
      <c r="E23" s="23" t="s">
        <v>113</v>
      </c>
      <c r="F23" s="23"/>
      <c r="G23" s="23"/>
      <c r="H23" s="23"/>
      <c r="I23" s="23" t="s">
        <v>21</v>
      </c>
      <c r="J23" s="23"/>
      <c r="K23" s="23" t="s">
        <v>114</v>
      </c>
      <c r="L23" s="23" t="s">
        <v>32</v>
      </c>
      <c r="M23" s="24" t="s">
        <v>24</v>
      </c>
      <c r="N23" s="23" t="s">
        <v>115</v>
      </c>
      <c r="O23" s="23" t="s">
        <v>26</v>
      </c>
      <c r="P23" s="23" t="s">
        <v>26</v>
      </c>
      <c r="Q23" s="23" t="s">
        <v>28</v>
      </c>
    </row>
    <row r="24" spans="1:19" s="1" customFormat="1" ht="75">
      <c r="A24" s="23">
        <v>160</v>
      </c>
      <c r="B24" s="23" t="s">
        <v>112</v>
      </c>
      <c r="C24" s="23" t="s">
        <v>18</v>
      </c>
      <c r="D24" s="25" t="s">
        <v>116</v>
      </c>
      <c r="E24" s="23" t="s">
        <v>117</v>
      </c>
      <c r="F24" s="23" t="s">
        <v>21</v>
      </c>
      <c r="G24" s="23"/>
      <c r="H24" s="23"/>
      <c r="I24" s="23" t="s">
        <v>21</v>
      </c>
      <c r="J24" s="23"/>
      <c r="K24" s="23" t="s">
        <v>118</v>
      </c>
      <c r="L24" s="23" t="s">
        <v>32</v>
      </c>
      <c r="M24" s="24" t="s">
        <v>24</v>
      </c>
      <c r="N24" s="23" t="s">
        <v>115</v>
      </c>
      <c r="O24" s="23" t="s">
        <v>26</v>
      </c>
      <c r="P24" s="23" t="s">
        <v>26</v>
      </c>
      <c r="Q24" s="23" t="s">
        <v>28</v>
      </c>
      <c r="R24"/>
      <c r="S24"/>
    </row>
    <row r="25" spans="1:19" s="1" customFormat="1" ht="75">
      <c r="A25" s="23">
        <v>161</v>
      </c>
      <c r="B25" s="23" t="s">
        <v>112</v>
      </c>
      <c r="C25" s="23" t="s">
        <v>18</v>
      </c>
      <c r="D25" s="23" t="s">
        <v>63</v>
      </c>
      <c r="E25" s="23" t="s">
        <v>119</v>
      </c>
      <c r="F25" s="23" t="s">
        <v>21</v>
      </c>
      <c r="G25" s="23"/>
      <c r="H25" s="23"/>
      <c r="I25" s="23" t="s">
        <v>21</v>
      </c>
      <c r="J25" s="23"/>
      <c r="K25" s="23" t="s">
        <v>118</v>
      </c>
      <c r="L25" s="23" t="s">
        <v>32</v>
      </c>
      <c r="M25" s="24" t="s">
        <v>24</v>
      </c>
      <c r="N25" s="23" t="s">
        <v>115</v>
      </c>
      <c r="O25" s="23" t="s">
        <v>26</v>
      </c>
      <c r="P25" s="23" t="s">
        <v>26</v>
      </c>
      <c r="Q25" s="23" t="s">
        <v>28</v>
      </c>
      <c r="R25"/>
      <c r="S25"/>
    </row>
    <row r="26" spans="1:19" ht="45">
      <c r="A26" s="31">
        <v>162</v>
      </c>
      <c r="B26" s="23" t="s">
        <v>120</v>
      </c>
      <c r="C26" s="23" t="s">
        <v>18</v>
      </c>
      <c r="D26" s="23" t="s">
        <v>121</v>
      </c>
      <c r="E26" s="23" t="s">
        <v>122</v>
      </c>
      <c r="F26" s="59"/>
      <c r="G26" s="59"/>
      <c r="H26" s="23" t="s">
        <v>21</v>
      </c>
      <c r="I26" s="59"/>
      <c r="J26" s="59"/>
      <c r="K26" s="23" t="s">
        <v>123</v>
      </c>
      <c r="L26" s="23" t="s">
        <v>93</v>
      </c>
      <c r="M26" s="24" t="s">
        <v>48</v>
      </c>
      <c r="N26" s="60" t="s">
        <v>124</v>
      </c>
      <c r="O26" s="61" t="s">
        <v>106</v>
      </c>
      <c r="P26" s="31" t="s">
        <v>27</v>
      </c>
      <c r="Q26" s="23" t="s">
        <v>28</v>
      </c>
      <c r="R26" s="89"/>
    </row>
    <row r="27" spans="1:19" s="1" customFormat="1" ht="30">
      <c r="A27" s="31">
        <v>163</v>
      </c>
      <c r="B27" s="23" t="s">
        <v>125</v>
      </c>
      <c r="C27" s="23" t="s">
        <v>18</v>
      </c>
      <c r="D27" s="23" t="s">
        <v>126</v>
      </c>
      <c r="E27" s="60" t="s">
        <v>127</v>
      </c>
      <c r="F27" s="59"/>
      <c r="G27" s="31" t="s">
        <v>21</v>
      </c>
      <c r="H27" s="31" t="s">
        <v>21</v>
      </c>
      <c r="I27" s="59"/>
      <c r="J27" s="59"/>
      <c r="K27" s="23" t="s">
        <v>128</v>
      </c>
      <c r="L27" s="23" t="s">
        <v>93</v>
      </c>
      <c r="M27" s="24" t="s">
        <v>88</v>
      </c>
      <c r="N27" s="23" t="s">
        <v>129</v>
      </c>
      <c r="O27" s="31" t="s">
        <v>106</v>
      </c>
      <c r="P27" s="31" t="s">
        <v>27</v>
      </c>
      <c r="Q27" s="23" t="s">
        <v>28</v>
      </c>
      <c r="R27"/>
      <c r="S27"/>
    </row>
    <row r="28" spans="1:19" ht="75">
      <c r="A28" s="25">
        <v>128</v>
      </c>
      <c r="B28" s="25" t="s">
        <v>17</v>
      </c>
      <c r="C28" s="25" t="s">
        <v>18</v>
      </c>
      <c r="D28" s="25" t="s">
        <v>130</v>
      </c>
      <c r="E28" s="25" t="s">
        <v>131</v>
      </c>
      <c r="F28" s="25" t="s">
        <v>21</v>
      </c>
      <c r="G28" s="25"/>
      <c r="H28" s="25"/>
      <c r="I28" s="25"/>
      <c r="J28" s="25"/>
      <c r="K28" s="25" t="s">
        <v>132</v>
      </c>
      <c r="L28" s="25" t="s">
        <v>32</v>
      </c>
      <c r="M28" s="24" t="s">
        <v>41</v>
      </c>
      <c r="N28" s="25" t="s">
        <v>133</v>
      </c>
      <c r="O28" s="25" t="s">
        <v>26</v>
      </c>
      <c r="P28" s="25" t="s">
        <v>26</v>
      </c>
      <c r="Q28" s="25" t="s">
        <v>28</v>
      </c>
      <c r="R28" s="1"/>
      <c r="S28" s="1"/>
    </row>
    <row r="29" spans="1:19" ht="75">
      <c r="A29" s="25">
        <v>110</v>
      </c>
      <c r="B29" s="26" t="s">
        <v>84</v>
      </c>
      <c r="C29" s="25" t="s">
        <v>18</v>
      </c>
      <c r="D29" s="25" t="s">
        <v>134</v>
      </c>
      <c r="E29" s="25" t="s">
        <v>135</v>
      </c>
      <c r="F29" s="25" t="s">
        <v>21</v>
      </c>
      <c r="G29" s="25"/>
      <c r="H29" s="25" t="s">
        <v>136</v>
      </c>
      <c r="I29" s="25"/>
      <c r="J29" s="25"/>
      <c r="K29" s="27" t="s">
        <v>137</v>
      </c>
      <c r="L29" s="25" t="s">
        <v>32</v>
      </c>
      <c r="M29" s="24" t="s">
        <v>41</v>
      </c>
      <c r="N29" s="25" t="s">
        <v>138</v>
      </c>
      <c r="O29" s="25" t="s">
        <v>26</v>
      </c>
      <c r="P29" s="25" t="s">
        <v>26</v>
      </c>
      <c r="Q29" s="25" t="s">
        <v>28</v>
      </c>
      <c r="R29" s="35"/>
    </row>
    <row r="30" spans="1:19" ht="105">
      <c r="A30" s="25">
        <v>109</v>
      </c>
      <c r="B30" s="25" t="s">
        <v>139</v>
      </c>
      <c r="C30" s="25" t="s">
        <v>18</v>
      </c>
      <c r="D30" s="25" t="s">
        <v>19</v>
      </c>
      <c r="E30" s="25" t="s">
        <v>140</v>
      </c>
      <c r="F30" s="25" t="s">
        <v>21</v>
      </c>
      <c r="G30" s="25"/>
      <c r="H30" s="25"/>
      <c r="I30" s="25"/>
      <c r="J30" s="25"/>
      <c r="K30" s="25" t="s">
        <v>141</v>
      </c>
      <c r="L30" s="25" t="s">
        <v>23</v>
      </c>
      <c r="M30" s="24" t="s">
        <v>41</v>
      </c>
      <c r="N30" s="25" t="s">
        <v>142</v>
      </c>
      <c r="O30" s="25" t="s">
        <v>106</v>
      </c>
      <c r="P30" s="25" t="s">
        <v>27</v>
      </c>
      <c r="Q30" s="25" t="s">
        <v>28</v>
      </c>
      <c r="R30" s="1"/>
      <c r="S30" s="1"/>
    </row>
    <row r="31" spans="1:19" ht="90">
      <c r="A31" s="25">
        <v>21</v>
      </c>
      <c r="B31" s="26" t="s">
        <v>84</v>
      </c>
      <c r="C31" s="25" t="s">
        <v>143</v>
      </c>
      <c r="D31" s="25" t="s">
        <v>95</v>
      </c>
      <c r="E31" s="25" t="s">
        <v>144</v>
      </c>
      <c r="F31" s="25"/>
      <c r="G31" s="25" t="s">
        <v>21</v>
      </c>
      <c r="H31" s="25"/>
      <c r="I31" s="25"/>
      <c r="J31" s="25"/>
      <c r="K31" s="27" t="s">
        <v>65</v>
      </c>
      <c r="L31" s="25" t="s">
        <v>23</v>
      </c>
      <c r="M31" s="24" t="s">
        <v>88</v>
      </c>
      <c r="N31" s="25" t="s">
        <v>145</v>
      </c>
      <c r="O31" s="25" t="s">
        <v>79</v>
      </c>
      <c r="P31" s="25" t="s">
        <v>27</v>
      </c>
      <c r="Q31" s="25" t="s">
        <v>28</v>
      </c>
    </row>
    <row r="32" spans="1:19" ht="60">
      <c r="A32" s="25">
        <v>20</v>
      </c>
      <c r="B32" s="26" t="s">
        <v>70</v>
      </c>
      <c r="C32" s="25" t="s">
        <v>143</v>
      </c>
      <c r="D32" s="25" t="s">
        <v>146</v>
      </c>
      <c r="E32" s="25" t="s">
        <v>147</v>
      </c>
      <c r="F32" s="25"/>
      <c r="G32" s="25" t="s">
        <v>21</v>
      </c>
      <c r="H32" s="25"/>
      <c r="I32" s="25"/>
      <c r="J32" s="25"/>
      <c r="K32" s="27" t="s">
        <v>148</v>
      </c>
      <c r="L32" s="25" t="s">
        <v>32</v>
      </c>
      <c r="M32" s="24" t="s">
        <v>41</v>
      </c>
      <c r="N32" s="27" t="s">
        <v>149</v>
      </c>
      <c r="O32" s="25" t="s">
        <v>26</v>
      </c>
      <c r="P32" s="25" t="s">
        <v>26</v>
      </c>
      <c r="Q32" s="25" t="s">
        <v>28</v>
      </c>
      <c r="R32" s="89"/>
    </row>
    <row r="33" spans="1:19" ht="75">
      <c r="A33" s="25">
        <v>16</v>
      </c>
      <c r="B33" s="26" t="s">
        <v>150</v>
      </c>
      <c r="C33" s="25" t="s">
        <v>151</v>
      </c>
      <c r="D33" s="25" t="s">
        <v>85</v>
      </c>
      <c r="E33" s="25" t="s">
        <v>152</v>
      </c>
      <c r="F33" s="25" t="s">
        <v>21</v>
      </c>
      <c r="G33" s="25" t="s">
        <v>21</v>
      </c>
      <c r="H33" s="25"/>
      <c r="I33" s="25"/>
      <c r="J33" s="25"/>
      <c r="K33" s="27" t="s">
        <v>153</v>
      </c>
      <c r="L33" s="25" t="s">
        <v>23</v>
      </c>
      <c r="M33" s="24" t="s">
        <v>41</v>
      </c>
      <c r="N33" s="25" t="s">
        <v>154</v>
      </c>
      <c r="O33" s="25" t="s">
        <v>26</v>
      </c>
      <c r="P33" s="25" t="s">
        <v>26</v>
      </c>
      <c r="Q33" s="25" t="s">
        <v>28</v>
      </c>
      <c r="R33" s="89"/>
    </row>
    <row r="34" spans="1:19" ht="60">
      <c r="A34" s="25">
        <v>13</v>
      </c>
      <c r="B34" s="26" t="s">
        <v>61</v>
      </c>
      <c r="C34" s="25" t="s">
        <v>18</v>
      </c>
      <c r="D34" s="25" t="s">
        <v>44</v>
      </c>
      <c r="E34" s="25" t="s">
        <v>155</v>
      </c>
      <c r="F34" s="25" t="s">
        <v>21</v>
      </c>
      <c r="G34" s="25" t="s">
        <v>21</v>
      </c>
      <c r="H34" s="25"/>
      <c r="I34" s="25"/>
      <c r="J34" s="25"/>
      <c r="K34" s="27" t="s">
        <v>72</v>
      </c>
      <c r="L34" s="25" t="s">
        <v>23</v>
      </c>
      <c r="M34" s="24" t="s">
        <v>41</v>
      </c>
      <c r="N34" s="25" t="s">
        <v>156</v>
      </c>
      <c r="O34" s="25" t="s">
        <v>26</v>
      </c>
      <c r="P34" s="25" t="s">
        <v>26</v>
      </c>
      <c r="Q34" s="25" t="s">
        <v>28</v>
      </c>
      <c r="R34" s="35"/>
    </row>
    <row r="35" spans="1:19" ht="30">
      <c r="A35" s="25">
        <v>11</v>
      </c>
      <c r="B35" s="26" t="s">
        <v>157</v>
      </c>
      <c r="C35" s="25" t="s">
        <v>18</v>
      </c>
      <c r="D35" s="25" t="s">
        <v>19</v>
      </c>
      <c r="E35" s="25" t="s">
        <v>158</v>
      </c>
      <c r="F35" s="25"/>
      <c r="G35" s="25"/>
      <c r="H35" s="25" t="s">
        <v>21</v>
      </c>
      <c r="I35" s="25"/>
      <c r="J35" s="25"/>
      <c r="K35" s="27" t="s">
        <v>159</v>
      </c>
      <c r="L35" s="25" t="s">
        <v>32</v>
      </c>
      <c r="M35" s="24" t="s">
        <v>41</v>
      </c>
      <c r="N35" s="25" t="s">
        <v>160</v>
      </c>
      <c r="O35" s="25" t="s">
        <v>26</v>
      </c>
      <c r="P35" s="25" t="s">
        <v>26</v>
      </c>
      <c r="Q35" s="25" t="s">
        <v>28</v>
      </c>
      <c r="R35" s="89"/>
    </row>
    <row r="36" spans="1:19" ht="60">
      <c r="A36" s="25">
        <v>6</v>
      </c>
      <c r="B36" s="26" t="s">
        <v>43</v>
      </c>
      <c r="C36" s="25" t="s">
        <v>37</v>
      </c>
      <c r="D36" s="25" t="s">
        <v>95</v>
      </c>
      <c r="E36" s="25" t="s">
        <v>161</v>
      </c>
      <c r="F36" s="25"/>
      <c r="G36" s="25" t="s">
        <v>21</v>
      </c>
      <c r="H36" s="25"/>
      <c r="I36" s="25"/>
      <c r="J36" s="25"/>
      <c r="K36" s="27" t="s">
        <v>162</v>
      </c>
      <c r="L36" s="25" t="s">
        <v>32</v>
      </c>
      <c r="M36" s="24" t="s">
        <v>24</v>
      </c>
      <c r="N36" s="27" t="s">
        <v>163</v>
      </c>
      <c r="O36" s="25" t="s">
        <v>26</v>
      </c>
      <c r="P36" s="25" t="s">
        <v>26</v>
      </c>
      <c r="Q36" s="25" t="s">
        <v>28</v>
      </c>
      <c r="R36" s="44"/>
    </row>
    <row r="37" spans="1:19" ht="30">
      <c r="A37" s="30">
        <v>1</v>
      </c>
      <c r="B37" s="62" t="s">
        <v>61</v>
      </c>
      <c r="C37" s="30" t="s">
        <v>18</v>
      </c>
      <c r="D37" s="30" t="s">
        <v>19</v>
      </c>
      <c r="E37" s="30" t="s">
        <v>164</v>
      </c>
      <c r="F37" s="30"/>
      <c r="G37" s="30" t="s">
        <v>21</v>
      </c>
      <c r="H37" s="30"/>
      <c r="I37" s="30"/>
      <c r="J37" s="30"/>
      <c r="K37" s="39" t="s">
        <v>165</v>
      </c>
      <c r="L37" s="30" t="s">
        <v>32</v>
      </c>
      <c r="M37" s="29" t="s">
        <v>41</v>
      </c>
      <c r="N37" s="30" t="s">
        <v>160</v>
      </c>
      <c r="O37" s="30" t="s">
        <v>26</v>
      </c>
      <c r="P37" s="30" t="s">
        <v>26</v>
      </c>
      <c r="Q37" s="30" t="s">
        <v>28</v>
      </c>
    </row>
    <row r="38" spans="1:19" ht="30">
      <c r="A38" s="40">
        <v>2</v>
      </c>
      <c r="B38" s="93" t="s">
        <v>84</v>
      </c>
      <c r="C38" s="40" t="s">
        <v>18</v>
      </c>
      <c r="D38" s="40" t="s">
        <v>19</v>
      </c>
      <c r="E38" s="40" t="s">
        <v>166</v>
      </c>
      <c r="F38" s="40" t="s">
        <v>21</v>
      </c>
      <c r="G38" s="40" t="s">
        <v>21</v>
      </c>
      <c r="H38" s="40"/>
      <c r="I38" s="40"/>
      <c r="J38" s="40"/>
      <c r="K38" s="64" t="s">
        <v>167</v>
      </c>
      <c r="L38" s="40" t="s">
        <v>32</v>
      </c>
      <c r="M38" s="65" t="s">
        <v>41</v>
      </c>
      <c r="N38" s="40" t="s">
        <v>160</v>
      </c>
      <c r="O38" s="40" t="s">
        <v>26</v>
      </c>
      <c r="P38" s="40" t="s">
        <v>26</v>
      </c>
      <c r="Q38" s="40" t="s">
        <v>28</v>
      </c>
    </row>
    <row r="39" spans="1:19" s="1" customFormat="1" ht="75">
      <c r="A39" s="55">
        <v>164</v>
      </c>
      <c r="B39" s="55" t="s">
        <v>168</v>
      </c>
      <c r="C39" s="40" t="s">
        <v>18</v>
      </c>
      <c r="D39" s="55" t="s">
        <v>134</v>
      </c>
      <c r="E39" s="40" t="s">
        <v>169</v>
      </c>
      <c r="F39" s="40" t="s">
        <v>21</v>
      </c>
      <c r="G39" s="55"/>
      <c r="H39" s="55"/>
      <c r="I39" s="55"/>
      <c r="J39" s="55"/>
      <c r="K39" s="64" t="s">
        <v>170</v>
      </c>
      <c r="L39" s="55" t="s">
        <v>23</v>
      </c>
      <c r="M39" s="65" t="s">
        <v>88</v>
      </c>
      <c r="N39" s="40" t="s">
        <v>171</v>
      </c>
      <c r="O39" s="40" t="s">
        <v>106</v>
      </c>
      <c r="P39" s="40" t="s">
        <v>172</v>
      </c>
      <c r="Q39" s="55" t="s">
        <v>173</v>
      </c>
    </row>
    <row r="40" spans="1:19" ht="45">
      <c r="A40" s="55">
        <v>166</v>
      </c>
      <c r="B40" s="55" t="s">
        <v>174</v>
      </c>
      <c r="C40" s="40" t="s">
        <v>18</v>
      </c>
      <c r="D40" s="55" t="s">
        <v>85</v>
      </c>
      <c r="E40" s="40" t="s">
        <v>175</v>
      </c>
      <c r="F40" s="55"/>
      <c r="G40" s="55"/>
      <c r="H40" s="40" t="s">
        <v>21</v>
      </c>
      <c r="I40" s="55"/>
      <c r="J40" s="55"/>
      <c r="K40" s="55" t="s">
        <v>176</v>
      </c>
      <c r="L40" s="55" t="s">
        <v>32</v>
      </c>
      <c r="M40" s="65" t="s">
        <v>41</v>
      </c>
      <c r="N40" s="40" t="s">
        <v>177</v>
      </c>
      <c r="O40" s="40" t="s">
        <v>26</v>
      </c>
      <c r="P40" s="40" t="s">
        <v>26</v>
      </c>
      <c r="Q40" s="55" t="s">
        <v>28</v>
      </c>
      <c r="S40" s="1"/>
    </row>
    <row r="41" spans="1:19" ht="60">
      <c r="A41" s="40">
        <v>168</v>
      </c>
      <c r="B41" s="40" t="s">
        <v>178</v>
      </c>
      <c r="C41" s="40"/>
      <c r="D41" s="40" t="s">
        <v>19</v>
      </c>
      <c r="E41" s="40" t="s">
        <v>179</v>
      </c>
      <c r="F41" s="40" t="s">
        <v>21</v>
      </c>
      <c r="G41" s="40"/>
      <c r="H41" s="40"/>
      <c r="I41" s="40"/>
      <c r="J41" s="40"/>
      <c r="K41" s="40" t="s">
        <v>65</v>
      </c>
      <c r="L41" s="65" t="s">
        <v>32</v>
      </c>
      <c r="M41" s="65" t="s">
        <v>41</v>
      </c>
      <c r="N41" s="40" t="s">
        <v>180</v>
      </c>
      <c r="O41" s="93" t="s">
        <v>26</v>
      </c>
      <c r="P41" s="40" t="s">
        <v>26</v>
      </c>
      <c r="Q41" s="40" t="s">
        <v>173</v>
      </c>
    </row>
    <row r="42" spans="1:19" ht="105">
      <c r="A42" s="53">
        <v>169</v>
      </c>
      <c r="B42" s="40" t="s">
        <v>181</v>
      </c>
      <c r="C42" s="53" t="s">
        <v>18</v>
      </c>
      <c r="D42" s="55" t="s">
        <v>19</v>
      </c>
      <c r="E42" s="55" t="s">
        <v>182</v>
      </c>
      <c r="F42" s="54"/>
      <c r="G42" s="53" t="s">
        <v>21</v>
      </c>
      <c r="H42" s="54"/>
      <c r="I42" s="54"/>
      <c r="J42" s="54"/>
      <c r="K42" s="53" t="s">
        <v>183</v>
      </c>
      <c r="L42" s="53" t="s">
        <v>32</v>
      </c>
      <c r="M42" s="55" t="s">
        <v>41</v>
      </c>
      <c r="N42" s="55" t="s">
        <v>184</v>
      </c>
      <c r="O42" s="53" t="s">
        <v>26</v>
      </c>
      <c r="P42" s="53" t="s">
        <v>26</v>
      </c>
      <c r="Q42" s="53" t="s">
        <v>173</v>
      </c>
    </row>
    <row r="43" spans="1:19" ht="210">
      <c r="A43" s="53">
        <v>170</v>
      </c>
      <c r="B43" s="96">
        <v>45225</v>
      </c>
      <c r="C43" s="53" t="s">
        <v>18</v>
      </c>
      <c r="D43" s="55" t="s">
        <v>185</v>
      </c>
      <c r="E43" s="94" t="s">
        <v>186</v>
      </c>
      <c r="F43" s="54"/>
      <c r="G43" s="54"/>
      <c r="H43" s="53" t="s">
        <v>21</v>
      </c>
      <c r="I43" s="54"/>
      <c r="J43" s="54"/>
      <c r="K43" s="55" t="s">
        <v>187</v>
      </c>
      <c r="L43" s="53" t="s">
        <v>32</v>
      </c>
      <c r="M43" s="55" t="s">
        <v>41</v>
      </c>
      <c r="N43" s="94" t="s">
        <v>186</v>
      </c>
      <c r="O43" s="53" t="s">
        <v>26</v>
      </c>
      <c r="P43" s="53" t="s">
        <v>26</v>
      </c>
      <c r="Q43" s="53" t="s">
        <v>173</v>
      </c>
    </row>
    <row r="44" spans="1:19" ht="75">
      <c r="A44" s="95">
        <v>174</v>
      </c>
      <c r="B44" s="96">
        <v>44321</v>
      </c>
      <c r="C44" s="53" t="s">
        <v>62</v>
      </c>
      <c r="D44" s="55" t="s">
        <v>19</v>
      </c>
      <c r="E44" s="94" t="s">
        <v>188</v>
      </c>
      <c r="F44" s="95" t="s">
        <v>21</v>
      </c>
      <c r="G44" s="95" t="s">
        <v>21</v>
      </c>
      <c r="H44" s="95" t="s">
        <v>136</v>
      </c>
      <c r="I44" s="95" t="s">
        <v>21</v>
      </c>
      <c r="J44" s="95" t="s">
        <v>21</v>
      </c>
      <c r="K44" s="55" t="s">
        <v>189</v>
      </c>
      <c r="L44" s="53" t="s">
        <v>47</v>
      </c>
      <c r="M44" s="53" t="s">
        <v>88</v>
      </c>
      <c r="N44" s="55" t="s">
        <v>190</v>
      </c>
      <c r="O44" s="55" t="s">
        <v>191</v>
      </c>
      <c r="P44" s="53" t="s">
        <v>172</v>
      </c>
      <c r="Q44" s="53" t="s">
        <v>28</v>
      </c>
    </row>
    <row r="45" spans="1:19" ht="105">
      <c r="A45" s="40">
        <v>133</v>
      </c>
      <c r="B45" s="40" t="s">
        <v>17</v>
      </c>
      <c r="C45" s="40" t="s">
        <v>18</v>
      </c>
      <c r="D45" s="40" t="s">
        <v>192</v>
      </c>
      <c r="E45" s="40" t="s">
        <v>193</v>
      </c>
      <c r="F45" s="40"/>
      <c r="G45" s="40"/>
      <c r="H45" s="40" t="s">
        <v>21</v>
      </c>
      <c r="I45" s="40"/>
      <c r="J45" s="40"/>
      <c r="K45" s="40" t="s">
        <v>65</v>
      </c>
      <c r="L45" s="65" t="s">
        <v>93</v>
      </c>
      <c r="M45" s="65" t="s">
        <v>88</v>
      </c>
      <c r="N45" s="40" t="s">
        <v>194</v>
      </c>
      <c r="O45" s="93" t="s">
        <v>26</v>
      </c>
      <c r="P45" s="40" t="s">
        <v>172</v>
      </c>
      <c r="Q45" s="40" t="s">
        <v>28</v>
      </c>
    </row>
    <row r="46" spans="1:19" ht="75">
      <c r="A46" s="72">
        <v>176</v>
      </c>
      <c r="B46" s="99">
        <v>45131</v>
      </c>
      <c r="C46" s="72" t="s">
        <v>18</v>
      </c>
      <c r="D46" s="100" t="s">
        <v>195</v>
      </c>
      <c r="E46" s="100" t="s">
        <v>196</v>
      </c>
      <c r="F46" s="72"/>
      <c r="G46" s="72"/>
      <c r="H46" s="72" t="s">
        <v>21</v>
      </c>
      <c r="I46" s="72"/>
      <c r="J46" s="72"/>
      <c r="K46" s="72" t="s">
        <v>65</v>
      </c>
      <c r="L46" s="72" t="s">
        <v>93</v>
      </c>
      <c r="M46" s="72" t="s">
        <v>24</v>
      </c>
      <c r="N46" s="100" t="s">
        <v>197</v>
      </c>
      <c r="O46" s="72" t="s">
        <v>26</v>
      </c>
      <c r="P46" s="71" t="s">
        <v>26</v>
      </c>
      <c r="Q46" s="70" t="s">
        <v>28</v>
      </c>
    </row>
    <row r="47" spans="1:19" ht="165">
      <c r="A47" s="54">
        <v>177</v>
      </c>
      <c r="B47" s="98">
        <v>44244</v>
      </c>
      <c r="C47" s="54" t="s">
        <v>18</v>
      </c>
      <c r="D47" s="94" t="s">
        <v>198</v>
      </c>
      <c r="E47" s="94" t="s">
        <v>199</v>
      </c>
      <c r="F47" s="54" t="s">
        <v>21</v>
      </c>
      <c r="G47" s="54"/>
      <c r="H47" s="54"/>
      <c r="I47" s="54"/>
      <c r="J47" s="54"/>
      <c r="K47" s="54">
        <v>2017</v>
      </c>
      <c r="L47" s="54" t="s">
        <v>32</v>
      </c>
      <c r="M47" s="54" t="s">
        <v>41</v>
      </c>
      <c r="N47" s="94" t="s">
        <v>200</v>
      </c>
      <c r="O47" s="54" t="s">
        <v>26</v>
      </c>
      <c r="P47" s="81" t="s">
        <v>26</v>
      </c>
      <c r="Q47" s="95" t="s">
        <v>28</v>
      </c>
    </row>
    <row r="48" spans="1:19" ht="45">
      <c r="A48" s="54">
        <v>178</v>
      </c>
      <c r="B48" s="98">
        <v>43936</v>
      </c>
      <c r="C48" s="54" t="s">
        <v>18</v>
      </c>
      <c r="D48" s="94" t="s">
        <v>95</v>
      </c>
      <c r="E48" s="94" t="s">
        <v>201</v>
      </c>
      <c r="F48" s="54"/>
      <c r="G48" s="54" t="s">
        <v>21</v>
      </c>
      <c r="H48" s="54"/>
      <c r="I48" s="54"/>
      <c r="J48" s="54"/>
      <c r="K48" s="54" t="s">
        <v>202</v>
      </c>
      <c r="L48" s="54" t="s">
        <v>93</v>
      </c>
      <c r="M48" s="54" t="s">
        <v>41</v>
      </c>
      <c r="N48" s="94" t="s">
        <v>203</v>
      </c>
      <c r="O48" s="54" t="s">
        <v>26</v>
      </c>
      <c r="P48" s="81" t="s">
        <v>26</v>
      </c>
      <c r="Q48" s="95" t="s">
        <v>28</v>
      </c>
    </row>
    <row r="49" spans="1:17" ht="105">
      <c r="A49" s="54">
        <v>179</v>
      </c>
      <c r="B49" s="98">
        <v>44432</v>
      </c>
      <c r="C49" s="54" t="s">
        <v>18</v>
      </c>
      <c r="D49" s="94" t="s">
        <v>204</v>
      </c>
      <c r="E49" s="94" t="s">
        <v>205</v>
      </c>
      <c r="F49" s="54"/>
      <c r="G49" s="54" t="s">
        <v>21</v>
      </c>
      <c r="H49" s="54"/>
      <c r="I49" s="54"/>
      <c r="J49" s="54"/>
      <c r="K49" s="54" t="s">
        <v>65</v>
      </c>
      <c r="L49" s="54" t="s">
        <v>32</v>
      </c>
      <c r="M49" s="54" t="s">
        <v>41</v>
      </c>
      <c r="N49" s="94" t="s">
        <v>206</v>
      </c>
      <c r="O49" s="54" t="s">
        <v>26</v>
      </c>
      <c r="P49" s="81" t="s">
        <v>26</v>
      </c>
      <c r="Q49" s="95" t="s">
        <v>28</v>
      </c>
    </row>
    <row r="50" spans="1:17" ht="90">
      <c r="A50" s="54">
        <v>180</v>
      </c>
      <c r="B50" s="98">
        <v>45035</v>
      </c>
      <c r="C50" s="54" t="s">
        <v>18</v>
      </c>
      <c r="D50" s="94" t="s">
        <v>207</v>
      </c>
      <c r="E50" s="94" t="s">
        <v>208</v>
      </c>
      <c r="F50" s="54"/>
      <c r="G50" s="54" t="s">
        <v>21</v>
      </c>
      <c r="H50" s="54"/>
      <c r="I50" s="54"/>
      <c r="J50" s="54"/>
      <c r="K50" s="54" t="s">
        <v>209</v>
      </c>
      <c r="L50" s="54" t="s">
        <v>93</v>
      </c>
      <c r="M50" s="54" t="s">
        <v>41</v>
      </c>
      <c r="N50" s="91" t="s">
        <v>210</v>
      </c>
      <c r="O50" s="54" t="s">
        <v>26</v>
      </c>
      <c r="P50" s="81" t="s">
        <v>26</v>
      </c>
      <c r="Q50" s="95" t="s">
        <v>28</v>
      </c>
    </row>
    <row r="51" spans="1:17" ht="90">
      <c r="A51" s="54">
        <v>181</v>
      </c>
      <c r="B51" s="98">
        <v>44244</v>
      </c>
      <c r="C51" s="54" t="s">
        <v>18</v>
      </c>
      <c r="D51" s="94" t="s">
        <v>211</v>
      </c>
      <c r="E51" s="94" t="s">
        <v>212</v>
      </c>
      <c r="F51" s="54"/>
      <c r="G51" s="54"/>
      <c r="H51" s="54" t="s">
        <v>21</v>
      </c>
      <c r="I51" s="54"/>
      <c r="J51" s="54"/>
      <c r="K51" s="54" t="s">
        <v>209</v>
      </c>
      <c r="L51" s="54" t="s">
        <v>93</v>
      </c>
      <c r="M51" s="54" t="s">
        <v>88</v>
      </c>
      <c r="N51" s="94" t="s">
        <v>213</v>
      </c>
      <c r="O51" s="54" t="s">
        <v>26</v>
      </c>
      <c r="P51" s="81" t="s">
        <v>26</v>
      </c>
      <c r="Q51" s="95" t="s">
        <v>28</v>
      </c>
    </row>
    <row r="52" spans="1:17" ht="90">
      <c r="A52" s="72">
        <v>182</v>
      </c>
      <c r="B52" s="99">
        <v>43395</v>
      </c>
      <c r="C52" s="72" t="s">
        <v>62</v>
      </c>
      <c r="D52" s="100" t="s">
        <v>95</v>
      </c>
      <c r="E52" s="100" t="s">
        <v>214</v>
      </c>
      <c r="F52" s="72"/>
      <c r="G52" s="72" t="s">
        <v>21</v>
      </c>
      <c r="H52" s="72"/>
      <c r="I52" s="72"/>
      <c r="J52" s="72"/>
      <c r="K52" s="72" t="s">
        <v>215</v>
      </c>
      <c r="L52" s="72" t="s">
        <v>93</v>
      </c>
      <c r="M52" s="72" t="s">
        <v>41</v>
      </c>
      <c r="N52" s="100" t="s">
        <v>216</v>
      </c>
      <c r="O52" s="72" t="s">
        <v>26</v>
      </c>
      <c r="P52" s="71" t="s">
        <v>26</v>
      </c>
      <c r="Q52" s="70" t="s">
        <v>28</v>
      </c>
    </row>
    <row r="53" spans="1:17" ht="90">
      <c r="A53" s="54">
        <v>183</v>
      </c>
      <c r="B53" s="98">
        <v>43783</v>
      </c>
      <c r="C53" s="54" t="s">
        <v>62</v>
      </c>
      <c r="D53" s="94" t="s">
        <v>217</v>
      </c>
      <c r="E53" s="94" t="s">
        <v>218</v>
      </c>
      <c r="F53" s="54"/>
      <c r="G53" s="54" t="s">
        <v>21</v>
      </c>
      <c r="H53" s="54"/>
      <c r="I53" s="54"/>
      <c r="J53" s="54"/>
      <c r="K53" s="54">
        <v>2016</v>
      </c>
      <c r="L53" s="54" t="s">
        <v>93</v>
      </c>
      <c r="M53" s="54" t="s">
        <v>41</v>
      </c>
      <c r="N53" s="94" t="s">
        <v>219</v>
      </c>
      <c r="O53" s="54" t="s">
        <v>26</v>
      </c>
      <c r="P53" s="81" t="s">
        <v>26</v>
      </c>
      <c r="Q53" s="95" t="s">
        <v>28</v>
      </c>
    </row>
    <row r="54" spans="1:17" ht="165">
      <c r="A54" s="54">
        <v>184</v>
      </c>
      <c r="B54" s="98">
        <v>43769</v>
      </c>
      <c r="C54" s="54" t="s">
        <v>62</v>
      </c>
      <c r="D54" s="94" t="s">
        <v>220</v>
      </c>
      <c r="E54" s="94" t="s">
        <v>221</v>
      </c>
      <c r="F54" s="54"/>
      <c r="G54" s="54" t="s">
        <v>21</v>
      </c>
      <c r="H54" s="54"/>
      <c r="I54" s="54"/>
      <c r="J54" s="54"/>
      <c r="K54" s="54" t="s">
        <v>222</v>
      </c>
      <c r="L54" s="54" t="s">
        <v>32</v>
      </c>
      <c r="M54" s="54" t="s">
        <v>41</v>
      </c>
      <c r="N54" s="94" t="s">
        <v>223</v>
      </c>
      <c r="O54" s="54" t="s">
        <v>26</v>
      </c>
      <c r="P54" s="81" t="s">
        <v>26</v>
      </c>
      <c r="Q54" s="95" t="s">
        <v>28</v>
      </c>
    </row>
    <row r="55" spans="1:17" ht="255">
      <c r="A55" s="54">
        <v>185</v>
      </c>
      <c r="B55" s="98">
        <v>44432</v>
      </c>
      <c r="C55" s="54" t="s">
        <v>224</v>
      </c>
      <c r="D55" s="94" t="s">
        <v>225</v>
      </c>
      <c r="E55" s="94" t="s">
        <v>226</v>
      </c>
      <c r="F55" s="54"/>
      <c r="G55" s="54" t="s">
        <v>21</v>
      </c>
      <c r="H55" s="54"/>
      <c r="I55" s="54"/>
      <c r="J55" s="54"/>
      <c r="K55" s="54">
        <v>2019</v>
      </c>
      <c r="L55" s="54" t="s">
        <v>32</v>
      </c>
      <c r="M55" s="54" t="s">
        <v>48</v>
      </c>
      <c r="N55" s="94" t="s">
        <v>227</v>
      </c>
      <c r="O55" s="54" t="s">
        <v>26</v>
      </c>
      <c r="P55" s="81" t="s">
        <v>26</v>
      </c>
      <c r="Q55" s="95" t="s">
        <v>28</v>
      </c>
    </row>
    <row r="56" spans="1:17" ht="90">
      <c r="A56" s="72">
        <v>186</v>
      </c>
      <c r="B56" s="99">
        <v>43937</v>
      </c>
      <c r="C56" s="72" t="s">
        <v>62</v>
      </c>
      <c r="D56" s="100" t="s">
        <v>192</v>
      </c>
      <c r="E56" s="100" t="s">
        <v>228</v>
      </c>
      <c r="F56" s="72"/>
      <c r="G56" s="72" t="s">
        <v>21</v>
      </c>
      <c r="H56" s="72"/>
      <c r="I56" s="72"/>
      <c r="J56" s="72"/>
      <c r="K56" s="72" t="s">
        <v>209</v>
      </c>
      <c r="L56" s="72" t="s">
        <v>93</v>
      </c>
      <c r="M56" s="54" t="s">
        <v>41</v>
      </c>
      <c r="N56" s="100" t="s">
        <v>229</v>
      </c>
      <c r="O56" s="72" t="s">
        <v>26</v>
      </c>
      <c r="P56" s="71" t="s">
        <v>26</v>
      </c>
      <c r="Q56" s="70" t="s">
        <v>28</v>
      </c>
    </row>
    <row r="57" spans="1:17" ht="75">
      <c r="A57" s="54">
        <v>187</v>
      </c>
      <c r="B57" s="98">
        <v>42963</v>
      </c>
      <c r="C57" s="54" t="s">
        <v>62</v>
      </c>
      <c r="D57" s="94" t="s">
        <v>230</v>
      </c>
      <c r="E57" s="94" t="s">
        <v>231</v>
      </c>
      <c r="F57" s="54"/>
      <c r="G57" s="54"/>
      <c r="H57" s="54" t="s">
        <v>21</v>
      </c>
      <c r="I57" s="54"/>
      <c r="J57" s="54"/>
      <c r="K57" s="101">
        <v>41487</v>
      </c>
      <c r="L57" s="54" t="s">
        <v>32</v>
      </c>
      <c r="M57" s="54" t="s">
        <v>41</v>
      </c>
      <c r="N57" s="94" t="s">
        <v>232</v>
      </c>
      <c r="O57" s="54" t="s">
        <v>26</v>
      </c>
      <c r="P57" s="81" t="s">
        <v>26</v>
      </c>
      <c r="Q57" s="95" t="s">
        <v>28</v>
      </c>
    </row>
    <row r="58" spans="1:17" ht="75">
      <c r="A58" s="54">
        <v>188</v>
      </c>
      <c r="B58" s="98">
        <v>44546</v>
      </c>
      <c r="C58" s="54" t="s">
        <v>62</v>
      </c>
      <c r="D58" s="94" t="s">
        <v>220</v>
      </c>
      <c r="E58" s="94" t="s">
        <v>233</v>
      </c>
      <c r="F58" s="54"/>
      <c r="G58" s="54" t="s">
        <v>21</v>
      </c>
      <c r="H58" s="54"/>
      <c r="I58" s="54"/>
      <c r="J58" s="54"/>
      <c r="K58" s="54">
        <v>2021</v>
      </c>
      <c r="L58" s="54" t="s">
        <v>47</v>
      </c>
      <c r="M58" s="54" t="s">
        <v>48</v>
      </c>
      <c r="N58" s="94" t="s">
        <v>234</v>
      </c>
      <c r="O58" s="54" t="s">
        <v>26</v>
      </c>
      <c r="P58" s="81" t="s">
        <v>26</v>
      </c>
      <c r="Q58" s="95" t="s">
        <v>28</v>
      </c>
    </row>
    <row r="59" spans="1:17" ht="105">
      <c r="A59" s="54">
        <v>189</v>
      </c>
      <c r="B59" s="98">
        <v>44433</v>
      </c>
      <c r="C59" s="54" t="s">
        <v>18</v>
      </c>
      <c r="D59" s="94" t="s">
        <v>235</v>
      </c>
      <c r="E59" s="94" t="s">
        <v>236</v>
      </c>
      <c r="F59" s="54"/>
      <c r="G59" s="54" t="s">
        <v>21</v>
      </c>
      <c r="H59" s="54"/>
      <c r="I59" s="54"/>
      <c r="J59" s="54"/>
      <c r="K59" s="54" t="s">
        <v>237</v>
      </c>
      <c r="L59" s="54" t="s">
        <v>93</v>
      </c>
      <c r="M59" s="54" t="s">
        <v>48</v>
      </c>
      <c r="N59" s="94" t="s">
        <v>238</v>
      </c>
      <c r="O59" s="54" t="s">
        <v>26</v>
      </c>
      <c r="P59" s="81" t="s">
        <v>26</v>
      </c>
      <c r="Q59" s="95" t="s">
        <v>28</v>
      </c>
    </row>
    <row r="60" spans="1:17" ht="45">
      <c r="A60" s="72">
        <v>190</v>
      </c>
      <c r="B60" s="99">
        <v>45138</v>
      </c>
      <c r="C60" s="72" t="s">
        <v>18</v>
      </c>
      <c r="D60" s="100" t="s">
        <v>239</v>
      </c>
      <c r="E60" s="100" t="s">
        <v>240</v>
      </c>
      <c r="F60" s="72" t="s">
        <v>21</v>
      </c>
      <c r="G60" s="72"/>
      <c r="H60" s="72"/>
      <c r="I60" s="72"/>
      <c r="J60" s="72"/>
      <c r="K60" s="72" t="s">
        <v>241</v>
      </c>
      <c r="L60" s="72" t="s">
        <v>93</v>
      </c>
      <c r="M60" s="72" t="s">
        <v>48</v>
      </c>
      <c r="N60" s="100" t="s">
        <v>242</v>
      </c>
      <c r="O60" s="72" t="s">
        <v>26</v>
      </c>
      <c r="P60" s="71" t="s">
        <v>26</v>
      </c>
      <c r="Q60" s="70" t="s">
        <v>243</v>
      </c>
    </row>
    <row r="61" spans="1:17" ht="139.5" customHeight="1">
      <c r="A61" s="54">
        <v>191</v>
      </c>
      <c r="B61" s="98">
        <v>45298</v>
      </c>
      <c r="C61" s="54" t="s">
        <v>37</v>
      </c>
      <c r="D61" s="94" t="s">
        <v>19</v>
      </c>
      <c r="E61" s="40" t="s">
        <v>244</v>
      </c>
      <c r="F61" s="54"/>
      <c r="G61" s="40" t="s">
        <v>21</v>
      </c>
      <c r="H61" s="54"/>
      <c r="I61" s="54"/>
      <c r="J61" s="54"/>
      <c r="K61" s="54" t="s">
        <v>245</v>
      </c>
      <c r="L61" s="54" t="s">
        <v>32</v>
      </c>
      <c r="M61" s="94" t="s">
        <v>41</v>
      </c>
      <c r="N61" s="94" t="s">
        <v>246</v>
      </c>
      <c r="O61" s="54"/>
      <c r="P61" s="81"/>
      <c r="Q61" s="95"/>
    </row>
    <row r="62" spans="1:17" ht="45">
      <c r="A62" s="72">
        <v>192</v>
      </c>
      <c r="B62" s="99">
        <v>45344</v>
      </c>
      <c r="C62" s="72" t="s">
        <v>18</v>
      </c>
      <c r="D62" s="100" t="s">
        <v>247</v>
      </c>
      <c r="E62" s="100" t="s">
        <v>248</v>
      </c>
      <c r="F62" s="72"/>
      <c r="G62" s="72" t="s">
        <v>21</v>
      </c>
      <c r="H62" s="72" t="s">
        <v>21</v>
      </c>
      <c r="I62" s="72"/>
      <c r="J62" s="72"/>
      <c r="K62" s="72">
        <v>2017</v>
      </c>
      <c r="L62" s="72" t="s">
        <v>32</v>
      </c>
      <c r="M62" s="72" t="s">
        <v>24</v>
      </c>
      <c r="N62" s="100" t="s">
        <v>249</v>
      </c>
      <c r="O62" s="74" t="s">
        <v>26</v>
      </c>
      <c r="P62" s="74" t="s">
        <v>26</v>
      </c>
      <c r="Q62" s="70" t="s">
        <v>28</v>
      </c>
    </row>
    <row r="63" spans="1:17" ht="135">
      <c r="A63" s="72">
        <v>193</v>
      </c>
      <c r="B63" s="99">
        <v>45363</v>
      </c>
      <c r="C63" s="72" t="s">
        <v>18</v>
      </c>
      <c r="D63" s="100" t="s">
        <v>192</v>
      </c>
      <c r="E63" s="100" t="s">
        <v>250</v>
      </c>
      <c r="F63" s="70"/>
      <c r="G63" s="70" t="s">
        <v>21</v>
      </c>
      <c r="H63" s="70" t="s">
        <v>21</v>
      </c>
      <c r="I63" s="72" t="s">
        <v>21</v>
      </c>
      <c r="J63" s="72"/>
      <c r="K63" s="72" t="s">
        <v>251</v>
      </c>
      <c r="L63" s="72" t="s">
        <v>47</v>
      </c>
      <c r="M63" s="72" t="s">
        <v>48</v>
      </c>
      <c r="N63" s="100" t="s">
        <v>252</v>
      </c>
      <c r="O63" s="70" t="s">
        <v>106</v>
      </c>
      <c r="P63" s="74" t="s">
        <v>26</v>
      </c>
      <c r="Q63" s="70" t="s">
        <v>28</v>
      </c>
    </row>
    <row r="64" spans="1:17" ht="60">
      <c r="A64" s="72">
        <v>194</v>
      </c>
      <c r="B64" s="99">
        <v>45363</v>
      </c>
      <c r="C64" s="72" t="s">
        <v>62</v>
      </c>
      <c r="D64" s="100" t="s">
        <v>253</v>
      </c>
      <c r="E64" s="100" t="s">
        <v>254</v>
      </c>
      <c r="F64" s="72" t="s">
        <v>21</v>
      </c>
      <c r="G64" s="72" t="s">
        <v>21</v>
      </c>
      <c r="H64" s="72"/>
      <c r="I64" s="72"/>
      <c r="J64" s="72"/>
      <c r="K64" s="72" t="s">
        <v>255</v>
      </c>
      <c r="L64" s="72" t="s">
        <v>93</v>
      </c>
      <c r="M64" s="72" t="s">
        <v>48</v>
      </c>
      <c r="N64" s="100" t="s">
        <v>256</v>
      </c>
      <c r="O64" s="72" t="s">
        <v>106</v>
      </c>
      <c r="P64" s="74" t="s">
        <v>26</v>
      </c>
      <c r="Q64" s="70" t="s">
        <v>173</v>
      </c>
    </row>
    <row r="65" spans="1:17" ht="105">
      <c r="A65" s="70">
        <v>195</v>
      </c>
      <c r="B65" s="119">
        <v>45408</v>
      </c>
      <c r="C65" s="70" t="s">
        <v>8</v>
      </c>
      <c r="D65" s="100" t="s">
        <v>257</v>
      </c>
      <c r="E65" s="100" t="s">
        <v>258</v>
      </c>
      <c r="F65" s="72" t="s">
        <v>21</v>
      </c>
      <c r="G65" s="72"/>
      <c r="H65" s="74"/>
      <c r="I65" s="72"/>
      <c r="J65" s="72"/>
      <c r="K65" s="72" t="s">
        <v>259</v>
      </c>
      <c r="L65" s="72" t="s">
        <v>93</v>
      </c>
      <c r="M65" s="72" t="s">
        <v>88</v>
      </c>
      <c r="N65" s="100" t="s">
        <v>260</v>
      </c>
      <c r="O65" s="70" t="s">
        <v>106</v>
      </c>
      <c r="P65" s="74" t="s">
        <v>26</v>
      </c>
      <c r="Q65" s="70" t="s">
        <v>173</v>
      </c>
    </row>
    <row r="66" spans="1:17" ht="75">
      <c r="A66" s="104">
        <v>196</v>
      </c>
      <c r="B66" s="99">
        <v>45383</v>
      </c>
      <c r="C66" s="67" t="s">
        <v>18</v>
      </c>
      <c r="D66" s="105" t="s">
        <v>95</v>
      </c>
      <c r="E66" s="67" t="s">
        <v>261</v>
      </c>
      <c r="F66" s="67"/>
      <c r="G66" s="67" t="s">
        <v>21</v>
      </c>
      <c r="H66" s="67"/>
      <c r="I66" s="67"/>
      <c r="J66" s="67"/>
      <c r="K66" s="67">
        <v>2019</v>
      </c>
      <c r="L66" s="67" t="s">
        <v>93</v>
      </c>
      <c r="M66" s="69" t="s">
        <v>88</v>
      </c>
      <c r="N66" s="67" t="s">
        <v>262</v>
      </c>
      <c r="O66" s="67" t="s">
        <v>263</v>
      </c>
      <c r="P66" s="67" t="s">
        <v>26</v>
      </c>
      <c r="Q66" s="67" t="s">
        <v>28</v>
      </c>
    </row>
    <row r="67" spans="1:17" ht="30">
      <c r="A67" s="103">
        <v>197</v>
      </c>
      <c r="B67" s="98">
        <v>44533</v>
      </c>
      <c r="C67" s="54" t="s">
        <v>18</v>
      </c>
      <c r="D67" s="94" t="s">
        <v>264</v>
      </c>
      <c r="E67" s="94" t="s">
        <v>265</v>
      </c>
      <c r="F67" s="54"/>
      <c r="G67" s="54"/>
      <c r="H67" s="54" t="s">
        <v>21</v>
      </c>
      <c r="I67" s="54"/>
      <c r="J67" s="54"/>
      <c r="K67" s="54" t="s">
        <v>266</v>
      </c>
      <c r="L67" s="54" t="s">
        <v>93</v>
      </c>
      <c r="M67" s="54" t="s">
        <v>48</v>
      </c>
      <c r="N67" s="94" t="s">
        <v>267</v>
      </c>
      <c r="O67" s="54" t="s">
        <v>26</v>
      </c>
      <c r="P67" s="81" t="s">
        <v>26</v>
      </c>
      <c r="Q67" s="95" t="s">
        <v>28</v>
      </c>
    </row>
    <row r="68" spans="1:17" s="72" customFormat="1" ht="75">
      <c r="A68" s="72">
        <v>198</v>
      </c>
      <c r="B68" s="99">
        <v>45027</v>
      </c>
      <c r="C68" s="72" t="s">
        <v>8</v>
      </c>
      <c r="D68" s="100" t="s">
        <v>268</v>
      </c>
      <c r="E68" s="100" t="s">
        <v>269</v>
      </c>
      <c r="I68" s="70" t="s">
        <v>21</v>
      </c>
      <c r="K68" s="72" t="s">
        <v>270</v>
      </c>
      <c r="L68" s="72" t="s">
        <v>93</v>
      </c>
      <c r="M68" s="100" t="s">
        <v>41</v>
      </c>
      <c r="N68" s="100" t="s">
        <v>271</v>
      </c>
      <c r="O68" s="72" t="s">
        <v>26</v>
      </c>
      <c r="P68" s="71" t="s">
        <v>26</v>
      </c>
      <c r="Q68" s="70" t="s">
        <v>28</v>
      </c>
    </row>
    <row r="69" spans="1:17" ht="90">
      <c r="A69" s="54">
        <v>201</v>
      </c>
      <c r="B69" s="98">
        <v>45457</v>
      </c>
      <c r="C69" s="54" t="s">
        <v>272</v>
      </c>
      <c r="D69" s="94" t="s">
        <v>273</v>
      </c>
      <c r="E69" s="94" t="s">
        <v>274</v>
      </c>
      <c r="F69" s="54"/>
      <c r="G69" s="54"/>
      <c r="H69" s="54" t="s">
        <v>21</v>
      </c>
      <c r="I69" s="54"/>
      <c r="J69" s="54"/>
      <c r="K69" s="54" t="s">
        <v>275</v>
      </c>
      <c r="L69" s="54" t="s">
        <v>47</v>
      </c>
      <c r="M69" s="54" t="s">
        <v>88</v>
      </c>
      <c r="N69" s="94" t="s">
        <v>276</v>
      </c>
      <c r="O69" s="54" t="s">
        <v>106</v>
      </c>
      <c r="P69" s="81" t="s">
        <v>172</v>
      </c>
      <c r="Q69" s="110" t="s">
        <v>28</v>
      </c>
    </row>
    <row r="70" spans="1:17" ht="75">
      <c r="A70" s="54">
        <v>202</v>
      </c>
      <c r="B70" s="98">
        <v>45454</v>
      </c>
      <c r="C70" s="54" t="s">
        <v>18</v>
      </c>
      <c r="D70" s="94" t="s">
        <v>277</v>
      </c>
      <c r="E70" s="94" t="s">
        <v>278</v>
      </c>
      <c r="F70" s="54"/>
      <c r="G70" s="54"/>
      <c r="H70" s="54" t="s">
        <v>21</v>
      </c>
      <c r="I70" s="54"/>
      <c r="J70" s="54"/>
      <c r="K70" s="54" t="s">
        <v>279</v>
      </c>
      <c r="L70" s="54" t="s">
        <v>93</v>
      </c>
      <c r="M70" s="54" t="s">
        <v>88</v>
      </c>
      <c r="N70" s="94" t="s">
        <v>280</v>
      </c>
      <c r="O70" s="54" t="s">
        <v>106</v>
      </c>
      <c r="P70" s="81" t="s">
        <v>172</v>
      </c>
      <c r="Q70" s="95" t="s">
        <v>173</v>
      </c>
    </row>
    <row r="71" spans="1:17" ht="45">
      <c r="A71" s="72">
        <v>205</v>
      </c>
      <c r="B71" s="113">
        <v>45444</v>
      </c>
      <c r="C71" s="72" t="s">
        <v>272</v>
      </c>
      <c r="D71" s="100" t="s">
        <v>281</v>
      </c>
      <c r="E71" s="100" t="s">
        <v>282</v>
      </c>
      <c r="F71" s="72"/>
      <c r="G71" s="72" t="s">
        <v>21</v>
      </c>
      <c r="H71" s="72"/>
      <c r="I71" s="72"/>
      <c r="J71" s="72"/>
      <c r="K71" s="72" t="s">
        <v>283</v>
      </c>
      <c r="L71" s="72" t="s">
        <v>93</v>
      </c>
      <c r="M71" s="72" t="s">
        <v>88</v>
      </c>
      <c r="N71" s="100" t="s">
        <v>284</v>
      </c>
      <c r="O71" s="72" t="s">
        <v>263</v>
      </c>
      <c r="P71" s="71" t="s">
        <v>172</v>
      </c>
      <c r="Q71" s="70" t="s">
        <v>173</v>
      </c>
    </row>
    <row r="72" spans="1:17" s="54" customFormat="1" ht="120">
      <c r="A72" s="72">
        <v>206</v>
      </c>
      <c r="B72" s="99">
        <v>44452</v>
      </c>
      <c r="C72" s="72" t="s">
        <v>18</v>
      </c>
      <c r="D72" s="114" t="s">
        <v>285</v>
      </c>
      <c r="E72" s="100" t="s">
        <v>286</v>
      </c>
      <c r="F72" s="115"/>
      <c r="G72" s="70" t="s">
        <v>21</v>
      </c>
      <c r="H72" s="70" t="s">
        <v>21</v>
      </c>
      <c r="I72" s="72"/>
      <c r="J72" s="72"/>
      <c r="K72" s="102" t="s">
        <v>287</v>
      </c>
      <c r="L72" s="72" t="s">
        <v>93</v>
      </c>
      <c r="M72" s="111" t="s">
        <v>41</v>
      </c>
      <c r="N72" s="116" t="s">
        <v>288</v>
      </c>
      <c r="O72" s="115" t="s">
        <v>26</v>
      </c>
      <c r="P72" s="71" t="s">
        <v>172</v>
      </c>
      <c r="Q72" s="70" t="s">
        <v>173</v>
      </c>
    </row>
    <row r="73" spans="1:17" ht="45">
      <c r="A73" s="54">
        <v>207</v>
      </c>
      <c r="B73" s="98">
        <v>45490</v>
      </c>
      <c r="C73" s="54" t="s">
        <v>272</v>
      </c>
      <c r="D73" s="94" t="s">
        <v>289</v>
      </c>
      <c r="E73" s="94" t="s">
        <v>290</v>
      </c>
      <c r="F73" s="54"/>
      <c r="G73" s="54" t="s">
        <v>21</v>
      </c>
      <c r="H73" s="54"/>
      <c r="I73" s="54"/>
      <c r="J73" s="54"/>
      <c r="K73" s="54" t="s">
        <v>291</v>
      </c>
      <c r="L73" s="54" t="s">
        <v>47</v>
      </c>
      <c r="M73" s="54" t="s">
        <v>48</v>
      </c>
      <c r="N73" s="94"/>
      <c r="O73" s="54" t="s">
        <v>26</v>
      </c>
      <c r="P73" s="81" t="s">
        <v>172</v>
      </c>
      <c r="Q73" s="95" t="s">
        <v>173</v>
      </c>
    </row>
    <row r="74" spans="1:17" ht="180">
      <c r="A74" s="54">
        <v>208</v>
      </c>
      <c r="B74" s="98">
        <v>45393</v>
      </c>
      <c r="C74" s="54" t="s">
        <v>292</v>
      </c>
      <c r="D74" s="94" t="s">
        <v>85</v>
      </c>
      <c r="E74" s="94" t="s">
        <v>293</v>
      </c>
      <c r="F74" s="54"/>
      <c r="G74" s="54"/>
      <c r="H74" s="54"/>
      <c r="I74" s="54" t="s">
        <v>21</v>
      </c>
      <c r="J74" s="54"/>
      <c r="K74" s="54" t="s">
        <v>294</v>
      </c>
      <c r="L74" s="54" t="s">
        <v>93</v>
      </c>
      <c r="M74" s="54" t="s">
        <v>48</v>
      </c>
      <c r="N74" s="94" t="s">
        <v>295</v>
      </c>
      <c r="O74" s="54" t="s">
        <v>26</v>
      </c>
      <c r="P74" s="81" t="s">
        <v>172</v>
      </c>
      <c r="Q74" s="95" t="s">
        <v>243</v>
      </c>
    </row>
    <row r="75" spans="1:17" ht="45">
      <c r="A75" s="54">
        <v>209</v>
      </c>
      <c r="B75" s="98">
        <v>45448</v>
      </c>
      <c r="C75" s="54" t="s">
        <v>18</v>
      </c>
      <c r="D75" s="94" t="s">
        <v>296</v>
      </c>
      <c r="E75" s="94" t="s">
        <v>297</v>
      </c>
      <c r="F75" s="54" t="s">
        <v>21</v>
      </c>
      <c r="G75" s="54"/>
      <c r="H75" s="54"/>
      <c r="I75" s="54"/>
      <c r="J75" s="54"/>
      <c r="K75" s="101">
        <v>45292</v>
      </c>
      <c r="L75" s="54" t="s">
        <v>93</v>
      </c>
      <c r="M75" s="54" t="s">
        <v>88</v>
      </c>
      <c r="N75" s="94" t="s">
        <v>298</v>
      </c>
      <c r="O75" s="54" t="s">
        <v>26</v>
      </c>
      <c r="P75" s="81" t="s">
        <v>172</v>
      </c>
      <c r="Q75" s="95" t="s">
        <v>28</v>
      </c>
    </row>
    <row r="76" spans="1:17" ht="135">
      <c r="A76" s="54">
        <v>210</v>
      </c>
      <c r="B76" s="98">
        <v>44064</v>
      </c>
      <c r="C76" s="54" t="s">
        <v>37</v>
      </c>
      <c r="D76" s="94" t="s">
        <v>299</v>
      </c>
      <c r="E76" s="94" t="s">
        <v>300</v>
      </c>
      <c r="F76" s="54"/>
      <c r="G76" s="54"/>
      <c r="H76" s="54"/>
      <c r="I76" s="54" t="s">
        <v>21</v>
      </c>
      <c r="J76" s="54"/>
      <c r="K76" s="54" t="s">
        <v>301</v>
      </c>
      <c r="L76" s="54" t="s">
        <v>93</v>
      </c>
      <c r="M76" s="54" t="s">
        <v>88</v>
      </c>
      <c r="N76" s="94" t="s">
        <v>302</v>
      </c>
      <c r="O76" s="54" t="s">
        <v>26</v>
      </c>
      <c r="P76" s="81" t="s">
        <v>172</v>
      </c>
      <c r="Q76" s="95" t="s">
        <v>173</v>
      </c>
    </row>
    <row r="77" spans="1:17" ht="135">
      <c r="A77">
        <v>212</v>
      </c>
      <c r="B77" s="108">
        <v>44536</v>
      </c>
      <c r="C77" t="s">
        <v>272</v>
      </c>
      <c r="D77" s="91" t="s">
        <v>306</v>
      </c>
      <c r="E77" s="91" t="s">
        <v>307</v>
      </c>
      <c r="F77" t="s">
        <v>21</v>
      </c>
      <c r="G77" t="s">
        <v>21</v>
      </c>
      <c r="H77" t="s">
        <v>21</v>
      </c>
      <c r="I77" t="s">
        <v>21</v>
      </c>
      <c r="J77" t="s">
        <v>21</v>
      </c>
      <c r="K77" t="s">
        <v>301</v>
      </c>
      <c r="L77" t="s">
        <v>93</v>
      </c>
      <c r="M77" t="s">
        <v>48</v>
      </c>
      <c r="N77" s="91" t="s">
        <v>308</v>
      </c>
      <c r="O77" t="s">
        <v>26</v>
      </c>
      <c r="Q77" s="20" t="s">
        <v>173</v>
      </c>
    </row>
    <row r="78" spans="1:17" ht="135">
      <c r="A78">
        <v>213</v>
      </c>
      <c r="B78" s="108">
        <v>45530</v>
      </c>
      <c r="C78" t="s">
        <v>272</v>
      </c>
      <c r="D78" s="91" t="s">
        <v>309</v>
      </c>
      <c r="E78" s="91" t="s">
        <v>310</v>
      </c>
      <c r="F78" t="s">
        <v>21</v>
      </c>
      <c r="K78" t="s">
        <v>301</v>
      </c>
      <c r="L78" t="s">
        <v>93</v>
      </c>
      <c r="M78" t="s">
        <v>48</v>
      </c>
      <c r="N78" s="91" t="s">
        <v>311</v>
      </c>
      <c r="O78" t="s">
        <v>26</v>
      </c>
      <c r="Q78" s="20" t="s">
        <v>173</v>
      </c>
    </row>
    <row r="79" spans="1:17" ht="60">
      <c r="A79">
        <v>214</v>
      </c>
      <c r="B79" s="108">
        <v>45524</v>
      </c>
      <c r="C79" s="20" t="s">
        <v>8</v>
      </c>
      <c r="D79" s="120" t="s">
        <v>312</v>
      </c>
      <c r="E79" s="100" t="s">
        <v>313</v>
      </c>
      <c r="I79" s="20" t="s">
        <v>21</v>
      </c>
      <c r="K79" t="s">
        <v>314</v>
      </c>
      <c r="L79" t="s">
        <v>93</v>
      </c>
      <c r="M79" s="120" t="s">
        <v>41</v>
      </c>
      <c r="N79" s="120" t="s">
        <v>315</v>
      </c>
      <c r="O79" s="20" t="s">
        <v>26</v>
      </c>
      <c r="P79" s="22" t="s">
        <v>26</v>
      </c>
      <c r="Q79" s="20" t="s">
        <v>316</v>
      </c>
    </row>
    <row r="80" spans="1:17" ht="405">
      <c r="A80">
        <v>215</v>
      </c>
      <c r="B80" s="108">
        <v>45538</v>
      </c>
      <c r="C80" s="20" t="s">
        <v>272</v>
      </c>
      <c r="D80" s="91" t="s">
        <v>317</v>
      </c>
      <c r="E80" s="91" t="s">
        <v>318</v>
      </c>
      <c r="H80" s="20" t="s">
        <v>21</v>
      </c>
      <c r="K80" t="s">
        <v>294</v>
      </c>
      <c r="L80" t="s">
        <v>32</v>
      </c>
      <c r="M80" s="120" t="s">
        <v>41</v>
      </c>
      <c r="N80" s="91" t="s">
        <v>319</v>
      </c>
      <c r="O80" s="20" t="s">
        <v>26</v>
      </c>
      <c r="P80" s="20" t="s">
        <v>26</v>
      </c>
      <c r="Q80" s="20" t="s">
        <v>173</v>
      </c>
    </row>
    <row r="81" spans="1:17" ht="165">
      <c r="A81">
        <v>216</v>
      </c>
      <c r="B81" s="108">
        <v>44610</v>
      </c>
      <c r="C81" s="20" t="s">
        <v>320</v>
      </c>
      <c r="D81" s="91" t="s">
        <v>126</v>
      </c>
      <c r="E81" s="91" t="s">
        <v>321</v>
      </c>
      <c r="F81" s="20" t="s">
        <v>21</v>
      </c>
      <c r="G81" s="20"/>
      <c r="H81" s="20" t="s">
        <v>21</v>
      </c>
      <c r="K81" t="s">
        <v>322</v>
      </c>
      <c r="L81" t="s">
        <v>93</v>
      </c>
      <c r="M81" t="s">
        <v>88</v>
      </c>
      <c r="N81" s="91" t="s">
        <v>323</v>
      </c>
      <c r="O81" s="121" t="s">
        <v>324</v>
      </c>
      <c r="P81" s="22" t="s">
        <v>172</v>
      </c>
      <c r="Q81" s="20" t="s">
        <v>316</v>
      </c>
    </row>
    <row r="82" spans="1:17" ht="90">
      <c r="A82">
        <v>217</v>
      </c>
      <c r="B82" s="108">
        <v>45610</v>
      </c>
      <c r="C82" t="s">
        <v>769</v>
      </c>
      <c r="D82" s="91" t="s">
        <v>770</v>
      </c>
      <c r="E82" s="91" t="s">
        <v>773</v>
      </c>
      <c r="F82" t="s">
        <v>21</v>
      </c>
      <c r="G82" t="s">
        <v>21</v>
      </c>
      <c r="H82" t="s">
        <v>21</v>
      </c>
      <c r="K82" t="s">
        <v>771</v>
      </c>
      <c r="L82" t="s">
        <v>93</v>
      </c>
      <c r="M82" t="s">
        <v>41</v>
      </c>
      <c r="N82" s="91" t="s">
        <v>772</v>
      </c>
      <c r="O82" t="s">
        <v>26</v>
      </c>
      <c r="P82" s="56" t="s">
        <v>26</v>
      </c>
      <c r="Q82" s="20" t="s">
        <v>173</v>
      </c>
    </row>
    <row r="83" spans="1:17" ht="105">
      <c r="A83">
        <v>218</v>
      </c>
      <c r="B83" s="108">
        <v>45622</v>
      </c>
      <c r="C83" t="s">
        <v>272</v>
      </c>
      <c r="D83" s="91" t="s">
        <v>774</v>
      </c>
      <c r="E83" s="91" t="s">
        <v>776</v>
      </c>
      <c r="G83" t="s">
        <v>21</v>
      </c>
      <c r="K83" t="s">
        <v>775</v>
      </c>
      <c r="L83" t="s">
        <v>32</v>
      </c>
      <c r="M83" t="s">
        <v>48</v>
      </c>
      <c r="N83" s="130" t="s">
        <v>777</v>
      </c>
      <c r="Q83" s="20" t="s">
        <v>173</v>
      </c>
    </row>
    <row r="84" spans="1:17" ht="30">
      <c r="A84">
        <v>219</v>
      </c>
      <c r="B84" s="108">
        <v>45603</v>
      </c>
      <c r="C84" t="s">
        <v>272</v>
      </c>
      <c r="D84" s="91" t="s">
        <v>778</v>
      </c>
      <c r="E84" s="91" t="s">
        <v>779</v>
      </c>
      <c r="F84" t="s">
        <v>21</v>
      </c>
      <c r="K84" t="s">
        <v>301</v>
      </c>
      <c r="L84" t="s">
        <v>47</v>
      </c>
      <c r="M84" t="s">
        <v>48</v>
      </c>
      <c r="N84" s="91" t="s">
        <v>780</v>
      </c>
      <c r="O84" t="s">
        <v>26</v>
      </c>
      <c r="P84" s="56" t="s">
        <v>172</v>
      </c>
      <c r="Q84" s="20" t="s">
        <v>781</v>
      </c>
    </row>
    <row r="85" spans="1:17" ht="45">
      <c r="A85">
        <v>220</v>
      </c>
      <c r="B85" s="108">
        <v>45594</v>
      </c>
      <c r="C85" t="s">
        <v>272</v>
      </c>
      <c r="D85" s="91" t="s">
        <v>782</v>
      </c>
      <c r="E85" s="91" t="s">
        <v>783</v>
      </c>
      <c r="G85" t="s">
        <v>21</v>
      </c>
      <c r="K85" t="s">
        <v>784</v>
      </c>
      <c r="L85" t="s">
        <v>47</v>
      </c>
      <c r="M85" t="s">
        <v>48</v>
      </c>
      <c r="O85" t="s">
        <v>26</v>
      </c>
      <c r="P85" s="56" t="s">
        <v>172</v>
      </c>
      <c r="Q85" s="20" t="s">
        <v>173</v>
      </c>
    </row>
  </sheetData>
  <phoneticPr fontId="10" type="noConversion"/>
  <dataValidations disablePrompts="1" count="5">
    <dataValidation type="list" allowBlank="1" showInputMessage="1" showErrorMessage="1" sqref="D18 D23 D2:D13 D26 D28:D38" xr:uid="{00000000-0002-0000-0000-000000000000}">
      <formula1>IssueCategory</formula1>
    </dataValidation>
    <dataValidation allowBlank="1" showInputMessage="1" showErrorMessage="1" prompt="An anticipated resolution date of N/A (not applicable) is recorded for issues that are data observations, where results were deemed unusual or unexpected but were found to be accurate. " sqref="O1" xr:uid="{A13113D1-C90F-46E8-95BF-EB5C8873F065}"/>
    <dataValidation type="list" allowBlank="1" showInputMessage="1" showErrorMessage="1" sqref="L40:L41 L1:L38 L78:L1048576 L43:L76" xr:uid="{2FD42851-1E6B-4153-9612-A8730026AEAA}">
      <formula1>"Low,Medium,High"</formula1>
    </dataValidation>
    <dataValidation type="list" allowBlank="1" showInputMessage="1" showErrorMessage="1" sqref="M1:M41 M78:M1048576 M43:M76" xr:uid="{3255840F-A6DF-4BA0-B7F2-38BF2DA742B8}">
      <formula1>"Issue Fixed,Issue to be fixed, Research in progress, Workaround identified (no fix anticipated), Data observation (no fix anticipated), Minimal Impact (no fix scheduled)"</formula1>
    </dataValidation>
    <dataValidation type="list" allowBlank="1" showInputMessage="1" showErrorMessage="1" sqref="P1:P40 P78:P79 P81:P1048576 P43:P76" xr:uid="{3D44F349-2412-4934-B7FD-DE09833EBF39}">
      <formula1>"Yes,No,N/A"</formula1>
    </dataValidation>
  </dataValidations>
  <pageMargins left="0.7" right="0.7" top="0.75" bottom="0.75" header="0.05" footer="0.3"/>
  <pageSetup scale="26" fitToHeight="0" orientation="landscape" r:id="rId1"/>
  <headerFooter>
    <oddHeader>&amp;L&amp;"-,Bold"&amp;14&amp;K000000CO APCD Data Discovery Log
&amp;"-,Regular"&amp;11 July 2024</oddHeader>
    <oddFooter>&amp;C&amp;P</oddFooter>
  </headerFooter>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07"/>
  <sheetViews>
    <sheetView zoomScale="80" zoomScaleNormal="80" workbookViewId="0">
      <selection activeCell="C1" sqref="C1:C1048576"/>
    </sheetView>
  </sheetViews>
  <sheetFormatPr defaultRowHeight="15"/>
  <cols>
    <col min="1" max="1" width="10.5703125" customWidth="1"/>
    <col min="2" max="2" width="22.85546875" customWidth="1"/>
    <col min="3" max="3" width="14.140625" customWidth="1"/>
    <col min="4" max="4" width="16.140625" customWidth="1"/>
    <col min="5" max="5" width="40.7109375" customWidth="1"/>
    <col min="6" max="6" width="7.7109375" customWidth="1"/>
    <col min="7" max="7" width="6.28515625" customWidth="1"/>
    <col min="8" max="8" width="5.42578125" customWidth="1"/>
    <col min="9" max="10" width="6.85546875" customWidth="1"/>
    <col min="11" max="11" width="15.5703125" customWidth="1"/>
    <col min="12" max="12" width="15.7109375" customWidth="1"/>
    <col min="13" max="13" width="16.85546875" customWidth="1"/>
    <col min="14" max="14" width="38" customWidth="1"/>
    <col min="15" max="15" width="20" bestFit="1" customWidth="1"/>
    <col min="16" max="16" width="15.5703125" customWidth="1"/>
    <col min="17" max="17" width="17.28515625" style="20" customWidth="1"/>
    <col min="18" max="18" width="20.140625" customWidth="1"/>
  </cols>
  <sheetData>
    <row r="1" spans="1:17" ht="15.75">
      <c r="F1" s="122" t="s">
        <v>325</v>
      </c>
      <c r="G1" s="123"/>
      <c r="H1" s="123"/>
      <c r="I1" s="123"/>
      <c r="J1" s="124"/>
    </row>
    <row r="2" spans="1:17" ht="56.25">
      <c r="A2" s="19" t="s">
        <v>0</v>
      </c>
      <c r="B2" s="19" t="s">
        <v>326</v>
      </c>
      <c r="C2" s="3" t="s">
        <v>2</v>
      </c>
      <c r="D2" s="4" t="s">
        <v>327</v>
      </c>
      <c r="E2" s="4" t="s">
        <v>4</v>
      </c>
      <c r="F2" s="18" t="s">
        <v>5</v>
      </c>
      <c r="G2" s="18" t="s">
        <v>6</v>
      </c>
      <c r="H2" s="18" t="s">
        <v>7</v>
      </c>
      <c r="I2" s="18" t="s">
        <v>8</v>
      </c>
      <c r="J2" s="18" t="s">
        <v>9</v>
      </c>
      <c r="K2" s="2" t="s">
        <v>10</v>
      </c>
      <c r="L2" s="19" t="s">
        <v>11</v>
      </c>
      <c r="M2" s="19" t="s">
        <v>12</v>
      </c>
      <c r="N2" s="19" t="s">
        <v>13</v>
      </c>
      <c r="O2" s="4" t="s">
        <v>14</v>
      </c>
      <c r="P2" s="4" t="s">
        <v>15</v>
      </c>
      <c r="Q2" s="21" t="s">
        <v>16</v>
      </c>
    </row>
    <row r="3" spans="1:17" ht="75">
      <c r="A3" s="25">
        <f>ROW(Issues!A1)</f>
        <v>1</v>
      </c>
      <c r="B3" s="26" t="s">
        <v>43</v>
      </c>
      <c r="C3" s="25" t="s">
        <v>18</v>
      </c>
      <c r="D3" s="25" t="s">
        <v>85</v>
      </c>
      <c r="E3" s="25" t="s">
        <v>328</v>
      </c>
      <c r="F3" s="25" t="s">
        <v>21</v>
      </c>
      <c r="G3" s="25" t="s">
        <v>21</v>
      </c>
      <c r="H3" s="25"/>
      <c r="I3" s="25"/>
      <c r="J3" s="25"/>
      <c r="K3" s="27" t="s">
        <v>329</v>
      </c>
      <c r="L3" s="25" t="s">
        <v>23</v>
      </c>
      <c r="M3" s="24" t="s">
        <v>330</v>
      </c>
      <c r="N3" s="25" t="s">
        <v>331</v>
      </c>
      <c r="O3" s="25" t="s">
        <v>74</v>
      </c>
      <c r="P3" s="25" t="s">
        <v>332</v>
      </c>
      <c r="Q3" s="25" t="s">
        <v>28</v>
      </c>
    </row>
    <row r="4" spans="1:17" ht="45">
      <c r="A4" s="25">
        <f>ROW(Issues!A2)</f>
        <v>2</v>
      </c>
      <c r="B4" s="26" t="s">
        <v>333</v>
      </c>
      <c r="C4" s="25" t="s">
        <v>18</v>
      </c>
      <c r="D4" s="25" t="s">
        <v>75</v>
      </c>
      <c r="E4" s="25" t="s">
        <v>334</v>
      </c>
      <c r="F4" s="25" t="s">
        <v>21</v>
      </c>
      <c r="G4" s="25"/>
      <c r="H4" s="25" t="s">
        <v>21</v>
      </c>
      <c r="I4" s="25"/>
      <c r="J4" s="25"/>
      <c r="K4" s="27" t="s">
        <v>335</v>
      </c>
      <c r="L4" s="25" t="s">
        <v>32</v>
      </c>
      <c r="M4" s="24" t="s">
        <v>330</v>
      </c>
      <c r="N4" s="25"/>
      <c r="O4" s="25" t="s">
        <v>74</v>
      </c>
      <c r="P4" s="25" t="s">
        <v>332</v>
      </c>
      <c r="Q4" s="25" t="s">
        <v>28</v>
      </c>
    </row>
    <row r="5" spans="1:17" ht="75">
      <c r="A5" s="25">
        <f>ROW(Resolved!A128)</f>
        <v>128</v>
      </c>
      <c r="B5" s="26" t="s">
        <v>84</v>
      </c>
      <c r="C5" s="25" t="s">
        <v>18</v>
      </c>
      <c r="D5" s="25" t="s">
        <v>44</v>
      </c>
      <c r="E5" s="25" t="s">
        <v>336</v>
      </c>
      <c r="F5" s="25" t="s">
        <v>21</v>
      </c>
      <c r="G5" s="25" t="s">
        <v>21</v>
      </c>
      <c r="H5" s="25" t="s">
        <v>21</v>
      </c>
      <c r="I5" s="25"/>
      <c r="J5" s="25"/>
      <c r="K5" s="27" t="s">
        <v>337</v>
      </c>
      <c r="L5" s="25" t="s">
        <v>32</v>
      </c>
      <c r="M5" s="24" t="s">
        <v>330</v>
      </c>
      <c r="N5" s="25" t="s">
        <v>338</v>
      </c>
      <c r="O5" s="32" t="s">
        <v>80</v>
      </c>
      <c r="P5" s="25" t="s">
        <v>332</v>
      </c>
      <c r="Q5" s="25" t="s">
        <v>28</v>
      </c>
    </row>
    <row r="6" spans="1:17" ht="45">
      <c r="A6" s="25">
        <f>ROW(Issues!A12)</f>
        <v>12</v>
      </c>
      <c r="B6" s="26" t="s">
        <v>333</v>
      </c>
      <c r="C6" s="25" t="s">
        <v>18</v>
      </c>
      <c r="D6" s="25" t="s">
        <v>19</v>
      </c>
      <c r="E6" s="25" t="s">
        <v>339</v>
      </c>
      <c r="F6" s="25"/>
      <c r="G6" s="25" t="s">
        <v>21</v>
      </c>
      <c r="H6" s="25"/>
      <c r="I6" s="25"/>
      <c r="J6" s="25"/>
      <c r="K6" s="27" t="s">
        <v>340</v>
      </c>
      <c r="L6" s="25" t="s">
        <v>32</v>
      </c>
      <c r="M6" s="24" t="s">
        <v>330</v>
      </c>
      <c r="N6" s="25" t="s">
        <v>341</v>
      </c>
      <c r="O6" s="25" t="s">
        <v>80</v>
      </c>
      <c r="P6" s="25" t="s">
        <v>332</v>
      </c>
      <c r="Q6" s="25" t="s">
        <v>28</v>
      </c>
    </row>
    <row r="7" spans="1:17" ht="75">
      <c r="A7" s="25">
        <f>ROW(A5)</f>
        <v>5</v>
      </c>
      <c r="B7" s="26" t="s">
        <v>342</v>
      </c>
      <c r="C7" s="25" t="s">
        <v>18</v>
      </c>
      <c r="D7" s="25" t="s">
        <v>19</v>
      </c>
      <c r="E7" s="25" t="s">
        <v>343</v>
      </c>
      <c r="F7" s="25" t="s">
        <v>21</v>
      </c>
      <c r="G7" s="25"/>
      <c r="H7" s="25"/>
      <c r="I7" s="25"/>
      <c r="J7" s="25"/>
      <c r="K7" s="27" t="s">
        <v>337</v>
      </c>
      <c r="L7" s="25" t="s">
        <v>32</v>
      </c>
      <c r="M7" s="24" t="s">
        <v>330</v>
      </c>
      <c r="N7" s="27" t="s">
        <v>344</v>
      </c>
      <c r="O7" s="25" t="s">
        <v>80</v>
      </c>
      <c r="P7" s="25" t="s">
        <v>332</v>
      </c>
      <c r="Q7" s="25" t="s">
        <v>56</v>
      </c>
    </row>
    <row r="8" spans="1:17" ht="75">
      <c r="A8" s="25">
        <v>42</v>
      </c>
      <c r="B8" s="26" t="s">
        <v>74</v>
      </c>
      <c r="C8" s="25" t="s">
        <v>18</v>
      </c>
      <c r="D8" s="25" t="s">
        <v>192</v>
      </c>
      <c r="E8" s="27" t="s">
        <v>345</v>
      </c>
      <c r="F8" s="27"/>
      <c r="G8" s="27" t="s">
        <v>21</v>
      </c>
      <c r="H8" s="27"/>
      <c r="I8" s="27"/>
      <c r="J8" s="27"/>
      <c r="K8" s="25" t="s">
        <v>22</v>
      </c>
      <c r="L8" s="25" t="s">
        <v>23</v>
      </c>
      <c r="M8" s="25" t="s">
        <v>330</v>
      </c>
      <c r="N8" s="27" t="s">
        <v>346</v>
      </c>
      <c r="O8" s="25" t="s">
        <v>80</v>
      </c>
      <c r="P8" s="33" t="s">
        <v>332</v>
      </c>
      <c r="Q8" s="25" t="s">
        <v>28</v>
      </c>
    </row>
    <row r="9" spans="1:17" ht="120">
      <c r="A9" s="25">
        <v>43</v>
      </c>
      <c r="B9" s="26" t="s">
        <v>74</v>
      </c>
      <c r="C9" s="25" t="s">
        <v>18</v>
      </c>
      <c r="D9" s="25" t="s">
        <v>63</v>
      </c>
      <c r="E9" s="27" t="s">
        <v>347</v>
      </c>
      <c r="F9" s="27" t="s">
        <v>21</v>
      </c>
      <c r="G9" s="27" t="s">
        <v>21</v>
      </c>
      <c r="H9" s="27" t="s">
        <v>21</v>
      </c>
      <c r="I9" s="27"/>
      <c r="J9" s="27"/>
      <c r="K9" s="25" t="s">
        <v>348</v>
      </c>
      <c r="L9" s="25" t="s">
        <v>23</v>
      </c>
      <c r="M9" s="25" t="s">
        <v>330</v>
      </c>
      <c r="N9" s="25" t="s">
        <v>349</v>
      </c>
      <c r="O9" s="25" t="s">
        <v>139</v>
      </c>
      <c r="P9" s="33" t="s">
        <v>332</v>
      </c>
      <c r="Q9" s="25" t="s">
        <v>28</v>
      </c>
    </row>
    <row r="10" spans="1:17" ht="75">
      <c r="A10" s="25">
        <v>44</v>
      </c>
      <c r="B10" s="27" t="s">
        <v>74</v>
      </c>
      <c r="C10" s="25" t="s">
        <v>18</v>
      </c>
      <c r="D10" s="25" t="s">
        <v>350</v>
      </c>
      <c r="E10" s="27" t="s">
        <v>351</v>
      </c>
      <c r="F10" s="27"/>
      <c r="G10" s="27"/>
      <c r="H10" s="27" t="s">
        <v>21</v>
      </c>
      <c r="I10" s="27"/>
      <c r="J10" s="27"/>
      <c r="K10" s="25" t="s">
        <v>352</v>
      </c>
      <c r="L10" s="25" t="s">
        <v>47</v>
      </c>
      <c r="M10" s="25" t="s">
        <v>330</v>
      </c>
      <c r="N10" s="27" t="s">
        <v>353</v>
      </c>
      <c r="O10" s="25" t="s">
        <v>80</v>
      </c>
      <c r="P10" s="33" t="s">
        <v>332</v>
      </c>
      <c r="Q10" s="25" t="s">
        <v>28</v>
      </c>
    </row>
    <row r="11" spans="1:17" ht="75">
      <c r="A11" s="25">
        <v>45</v>
      </c>
      <c r="B11" s="27" t="s">
        <v>74</v>
      </c>
      <c r="C11" s="25" t="s">
        <v>18</v>
      </c>
      <c r="D11" s="25" t="s">
        <v>350</v>
      </c>
      <c r="E11" s="27" t="s">
        <v>354</v>
      </c>
      <c r="F11" s="27"/>
      <c r="G11" s="27"/>
      <c r="H11" s="27" t="s">
        <v>21</v>
      </c>
      <c r="I11" s="27"/>
      <c r="J11" s="27"/>
      <c r="K11" s="25" t="s">
        <v>352</v>
      </c>
      <c r="L11" s="25" t="s">
        <v>47</v>
      </c>
      <c r="M11" s="25" t="s">
        <v>330</v>
      </c>
      <c r="N11" s="27" t="s">
        <v>353</v>
      </c>
      <c r="O11" s="25" t="s">
        <v>80</v>
      </c>
      <c r="P11" s="33" t="s">
        <v>332</v>
      </c>
      <c r="Q11" s="25" t="s">
        <v>28</v>
      </c>
    </row>
    <row r="12" spans="1:17" ht="75">
      <c r="A12" s="25">
        <v>46</v>
      </c>
      <c r="B12" s="27" t="s">
        <v>74</v>
      </c>
      <c r="C12" s="25" t="s">
        <v>18</v>
      </c>
      <c r="D12" s="25" t="s">
        <v>350</v>
      </c>
      <c r="E12" s="27" t="s">
        <v>355</v>
      </c>
      <c r="F12" s="27"/>
      <c r="G12" s="27"/>
      <c r="H12" s="27" t="s">
        <v>21</v>
      </c>
      <c r="I12" s="27"/>
      <c r="J12" s="27"/>
      <c r="K12" s="25" t="s">
        <v>352</v>
      </c>
      <c r="L12" s="25" t="s">
        <v>47</v>
      </c>
      <c r="M12" s="25" t="s">
        <v>330</v>
      </c>
      <c r="N12" s="27" t="s">
        <v>356</v>
      </c>
      <c r="O12" s="25" t="s">
        <v>80</v>
      </c>
      <c r="P12" s="33" t="s">
        <v>332</v>
      </c>
      <c r="Q12" s="25" t="s">
        <v>28</v>
      </c>
    </row>
    <row r="13" spans="1:17" ht="75">
      <c r="A13" s="25">
        <v>47</v>
      </c>
      <c r="B13" s="27" t="s">
        <v>74</v>
      </c>
      <c r="C13" s="25" t="s">
        <v>18</v>
      </c>
      <c r="D13" s="25" t="s">
        <v>350</v>
      </c>
      <c r="E13" s="27" t="s">
        <v>357</v>
      </c>
      <c r="F13" s="27"/>
      <c r="G13" s="27"/>
      <c r="H13" s="27" t="s">
        <v>21</v>
      </c>
      <c r="I13" s="27"/>
      <c r="J13" s="27"/>
      <c r="K13" s="25" t="s">
        <v>352</v>
      </c>
      <c r="L13" s="25" t="s">
        <v>47</v>
      </c>
      <c r="M13" s="25" t="s">
        <v>330</v>
      </c>
      <c r="N13" s="27" t="s">
        <v>356</v>
      </c>
      <c r="O13" s="25" t="s">
        <v>80</v>
      </c>
      <c r="P13" s="33" t="s">
        <v>332</v>
      </c>
      <c r="Q13" s="25" t="s">
        <v>28</v>
      </c>
    </row>
    <row r="14" spans="1:17" ht="75">
      <c r="A14" s="25">
        <v>48</v>
      </c>
      <c r="B14" s="27" t="s">
        <v>74</v>
      </c>
      <c r="C14" s="25" t="s">
        <v>18</v>
      </c>
      <c r="D14" s="25" t="s">
        <v>350</v>
      </c>
      <c r="E14" s="27" t="s">
        <v>355</v>
      </c>
      <c r="F14" s="27"/>
      <c r="G14" s="27"/>
      <c r="H14" s="27" t="s">
        <v>21</v>
      </c>
      <c r="I14" s="27"/>
      <c r="J14" s="27"/>
      <c r="K14" s="25" t="s">
        <v>22</v>
      </c>
      <c r="L14" s="25" t="s">
        <v>47</v>
      </c>
      <c r="M14" s="25" t="s">
        <v>330</v>
      </c>
      <c r="N14" s="27" t="s">
        <v>356</v>
      </c>
      <c r="O14" s="25" t="s">
        <v>80</v>
      </c>
      <c r="P14" s="33" t="s">
        <v>332</v>
      </c>
      <c r="Q14" s="25" t="s">
        <v>28</v>
      </c>
    </row>
    <row r="15" spans="1:17" ht="30">
      <c r="A15" s="25">
        <v>49</v>
      </c>
      <c r="B15" s="27" t="s">
        <v>74</v>
      </c>
      <c r="C15" s="25" t="s">
        <v>18</v>
      </c>
      <c r="D15" s="25" t="s">
        <v>19</v>
      </c>
      <c r="E15" s="27" t="s">
        <v>358</v>
      </c>
      <c r="F15" s="27" t="s">
        <v>21</v>
      </c>
      <c r="G15" s="27" t="s">
        <v>21</v>
      </c>
      <c r="H15" s="27" t="s">
        <v>21</v>
      </c>
      <c r="I15" s="27"/>
      <c r="J15" s="27"/>
      <c r="K15" s="25" t="s">
        <v>359</v>
      </c>
      <c r="L15" s="25" t="s">
        <v>23</v>
      </c>
      <c r="M15" s="25" t="s">
        <v>330</v>
      </c>
      <c r="N15" s="27" t="s">
        <v>360</v>
      </c>
      <c r="O15" s="25" t="s">
        <v>80</v>
      </c>
      <c r="P15" s="33" t="s">
        <v>332</v>
      </c>
      <c r="Q15" s="25" t="s">
        <v>361</v>
      </c>
    </row>
    <row r="16" spans="1:17" ht="60">
      <c r="A16" s="25">
        <v>51</v>
      </c>
      <c r="B16" s="27" t="s">
        <v>74</v>
      </c>
      <c r="C16" s="25" t="s">
        <v>18</v>
      </c>
      <c r="D16" s="25" t="s">
        <v>19</v>
      </c>
      <c r="E16" s="27" t="s">
        <v>362</v>
      </c>
      <c r="F16" s="27" t="s">
        <v>21</v>
      </c>
      <c r="G16" s="27" t="s">
        <v>21</v>
      </c>
      <c r="H16" s="27" t="s">
        <v>21</v>
      </c>
      <c r="I16" s="27"/>
      <c r="J16" s="27" t="s">
        <v>21</v>
      </c>
      <c r="K16" s="25" t="s">
        <v>22</v>
      </c>
      <c r="L16" s="25" t="s">
        <v>23</v>
      </c>
      <c r="M16" s="25" t="s">
        <v>330</v>
      </c>
      <c r="N16" s="27" t="s">
        <v>353</v>
      </c>
      <c r="O16" s="25" t="s">
        <v>80</v>
      </c>
      <c r="P16" s="33" t="s">
        <v>332</v>
      </c>
      <c r="Q16" s="25" t="s">
        <v>28</v>
      </c>
    </row>
    <row r="17" spans="1:17" ht="45">
      <c r="A17" s="25">
        <v>52</v>
      </c>
      <c r="B17" s="26" t="s">
        <v>29</v>
      </c>
      <c r="C17" s="25" t="s">
        <v>18</v>
      </c>
      <c r="D17" s="25" t="s">
        <v>19</v>
      </c>
      <c r="E17" s="25" t="s">
        <v>363</v>
      </c>
      <c r="F17" s="25" t="s">
        <v>21</v>
      </c>
      <c r="G17" s="25" t="s">
        <v>21</v>
      </c>
      <c r="H17" s="25"/>
      <c r="I17" s="25"/>
      <c r="J17" s="25"/>
      <c r="K17" s="27" t="s">
        <v>335</v>
      </c>
      <c r="L17" s="25" t="s">
        <v>32</v>
      </c>
      <c r="M17" s="24" t="s">
        <v>330</v>
      </c>
      <c r="N17" s="27" t="s">
        <v>364</v>
      </c>
      <c r="O17" s="25" t="s">
        <v>333</v>
      </c>
      <c r="P17" s="25" t="s">
        <v>332</v>
      </c>
      <c r="Q17" s="25" t="s">
        <v>28</v>
      </c>
    </row>
    <row r="18" spans="1:17" ht="75">
      <c r="A18" s="25">
        <v>55</v>
      </c>
      <c r="B18" s="27" t="s">
        <v>74</v>
      </c>
      <c r="C18" s="25" t="s">
        <v>18</v>
      </c>
      <c r="D18" s="25" t="s">
        <v>19</v>
      </c>
      <c r="E18" s="27" t="s">
        <v>362</v>
      </c>
      <c r="F18" s="27" t="s">
        <v>21</v>
      </c>
      <c r="G18" s="27" t="s">
        <v>21</v>
      </c>
      <c r="H18" s="27" t="s">
        <v>21</v>
      </c>
      <c r="I18" s="27"/>
      <c r="J18" s="27" t="s">
        <v>21</v>
      </c>
      <c r="K18" s="25" t="s">
        <v>22</v>
      </c>
      <c r="L18" s="25" t="s">
        <v>23</v>
      </c>
      <c r="M18" s="25" t="s">
        <v>330</v>
      </c>
      <c r="N18" s="27" t="s">
        <v>365</v>
      </c>
      <c r="O18" s="25" t="s">
        <v>139</v>
      </c>
      <c r="P18" s="33" t="s">
        <v>332</v>
      </c>
      <c r="Q18" s="25" t="s">
        <v>28</v>
      </c>
    </row>
    <row r="19" spans="1:17" ht="30">
      <c r="A19" s="25">
        <v>59</v>
      </c>
      <c r="B19" s="27" t="s">
        <v>80</v>
      </c>
      <c r="C19" s="25" t="s">
        <v>18</v>
      </c>
      <c r="D19" s="25" t="s">
        <v>366</v>
      </c>
      <c r="E19" s="27" t="s">
        <v>367</v>
      </c>
      <c r="F19" s="27" t="s">
        <v>21</v>
      </c>
      <c r="G19" s="27"/>
      <c r="H19" s="27"/>
      <c r="I19" s="27"/>
      <c r="J19" s="27"/>
      <c r="K19" s="32">
        <v>43617</v>
      </c>
      <c r="L19" s="25" t="s">
        <v>32</v>
      </c>
      <c r="M19" s="25" t="s">
        <v>330</v>
      </c>
      <c r="N19" s="25" t="s">
        <v>368</v>
      </c>
      <c r="O19" s="25" t="s">
        <v>139</v>
      </c>
      <c r="P19" s="25" t="s">
        <v>332</v>
      </c>
      <c r="Q19" s="25" t="s">
        <v>28</v>
      </c>
    </row>
    <row r="20" spans="1:17" ht="30">
      <c r="A20" s="25">
        <v>60</v>
      </c>
      <c r="B20" s="27" t="s">
        <v>80</v>
      </c>
      <c r="C20" s="25" t="s">
        <v>18</v>
      </c>
      <c r="D20" s="25" t="s">
        <v>369</v>
      </c>
      <c r="E20" s="27" t="s">
        <v>370</v>
      </c>
      <c r="F20" s="27" t="s">
        <v>21</v>
      </c>
      <c r="G20" s="27"/>
      <c r="H20" s="27"/>
      <c r="I20" s="27"/>
      <c r="J20" s="27"/>
      <c r="K20" s="32">
        <v>43647</v>
      </c>
      <c r="L20" s="25" t="s">
        <v>32</v>
      </c>
      <c r="M20" s="25" t="s">
        <v>330</v>
      </c>
      <c r="N20" s="25" t="s">
        <v>368</v>
      </c>
      <c r="O20" s="25" t="s">
        <v>139</v>
      </c>
      <c r="P20" s="25" t="s">
        <v>332</v>
      </c>
      <c r="Q20" s="25" t="s">
        <v>28</v>
      </c>
    </row>
    <row r="21" spans="1:17" ht="30">
      <c r="A21" s="25">
        <v>62</v>
      </c>
      <c r="B21" s="27" t="s">
        <v>80</v>
      </c>
      <c r="C21" s="25" t="s">
        <v>18</v>
      </c>
      <c r="D21" s="25" t="s">
        <v>19</v>
      </c>
      <c r="E21" s="27" t="s">
        <v>371</v>
      </c>
      <c r="F21" s="27"/>
      <c r="G21" s="27"/>
      <c r="H21" s="27"/>
      <c r="I21" s="27"/>
      <c r="J21" s="27" t="s">
        <v>21</v>
      </c>
      <c r="K21" s="25" t="s">
        <v>359</v>
      </c>
      <c r="L21" s="25" t="s">
        <v>32</v>
      </c>
      <c r="M21" s="25" t="s">
        <v>88</v>
      </c>
      <c r="N21" s="25" t="s">
        <v>372</v>
      </c>
      <c r="O21" s="25" t="s">
        <v>373</v>
      </c>
      <c r="P21" s="25" t="s">
        <v>374</v>
      </c>
      <c r="Q21" s="25" t="s">
        <v>28</v>
      </c>
    </row>
    <row r="22" spans="1:17" ht="75">
      <c r="A22" s="25">
        <f>ROW(A19)</f>
        <v>19</v>
      </c>
      <c r="B22" s="26" t="s">
        <v>70</v>
      </c>
      <c r="C22" s="25" t="s">
        <v>18</v>
      </c>
      <c r="D22" s="25" t="s">
        <v>350</v>
      </c>
      <c r="E22" s="25" t="s">
        <v>375</v>
      </c>
      <c r="F22" s="25" t="s">
        <v>21</v>
      </c>
      <c r="G22" s="25" t="s">
        <v>21</v>
      </c>
      <c r="H22" s="25"/>
      <c r="I22" s="25"/>
      <c r="J22" s="25"/>
      <c r="K22" s="27" t="s">
        <v>376</v>
      </c>
      <c r="L22" s="25" t="s">
        <v>23</v>
      </c>
      <c r="M22" s="24" t="s">
        <v>330</v>
      </c>
      <c r="N22" s="27" t="s">
        <v>377</v>
      </c>
      <c r="O22" s="25" t="s">
        <v>333</v>
      </c>
      <c r="P22" s="25" t="s">
        <v>332</v>
      </c>
      <c r="Q22" s="25" t="s">
        <v>28</v>
      </c>
    </row>
    <row r="23" spans="1:17" ht="90">
      <c r="A23" s="25">
        <f>ROW(A22)</f>
        <v>22</v>
      </c>
      <c r="B23" s="26" t="s">
        <v>84</v>
      </c>
      <c r="C23" s="25" t="s">
        <v>18</v>
      </c>
      <c r="D23" s="25" t="s">
        <v>19</v>
      </c>
      <c r="E23" s="25" t="s">
        <v>378</v>
      </c>
      <c r="F23" s="25"/>
      <c r="G23" s="25" t="s">
        <v>21</v>
      </c>
      <c r="H23" s="25"/>
      <c r="I23" s="25"/>
      <c r="J23" s="25"/>
      <c r="K23" s="27" t="s">
        <v>379</v>
      </c>
      <c r="L23" s="25" t="s">
        <v>23</v>
      </c>
      <c r="M23" s="24" t="s">
        <v>330</v>
      </c>
      <c r="N23" s="27" t="s">
        <v>364</v>
      </c>
      <c r="O23" s="25" t="s">
        <v>333</v>
      </c>
      <c r="P23" s="25" t="s">
        <v>332</v>
      </c>
      <c r="Q23" s="25" t="s">
        <v>28</v>
      </c>
    </row>
    <row r="24" spans="1:17" ht="60">
      <c r="A24" s="25">
        <f>ROW(A22)</f>
        <v>22</v>
      </c>
      <c r="B24" s="26" t="s">
        <v>70</v>
      </c>
      <c r="C24" s="25" t="s">
        <v>18</v>
      </c>
      <c r="D24" s="25" t="s">
        <v>19</v>
      </c>
      <c r="E24" s="25" t="s">
        <v>380</v>
      </c>
      <c r="F24" s="25"/>
      <c r="G24" s="25" t="s">
        <v>21</v>
      </c>
      <c r="H24" s="25" t="s">
        <v>21</v>
      </c>
      <c r="I24" s="25"/>
      <c r="J24" s="25"/>
      <c r="K24" s="27" t="s">
        <v>381</v>
      </c>
      <c r="L24" s="25" t="s">
        <v>32</v>
      </c>
      <c r="M24" s="24" t="s">
        <v>330</v>
      </c>
      <c r="N24" s="27"/>
      <c r="O24" s="25" t="s">
        <v>333</v>
      </c>
      <c r="P24" s="25" t="s">
        <v>332</v>
      </c>
      <c r="Q24" s="25" t="s">
        <v>28</v>
      </c>
    </row>
    <row r="25" spans="1:17" ht="45">
      <c r="A25" s="25">
        <f>ROW(A23)</f>
        <v>23</v>
      </c>
      <c r="B25" s="26" t="s">
        <v>70</v>
      </c>
      <c r="C25" s="25" t="s">
        <v>18</v>
      </c>
      <c r="D25" s="25" t="s">
        <v>19</v>
      </c>
      <c r="E25" s="25" t="s">
        <v>382</v>
      </c>
      <c r="F25" s="25"/>
      <c r="G25" s="25" t="s">
        <v>21</v>
      </c>
      <c r="H25" s="25"/>
      <c r="I25" s="25"/>
      <c r="J25" s="25"/>
      <c r="K25" s="27" t="s">
        <v>383</v>
      </c>
      <c r="L25" s="25" t="s">
        <v>32</v>
      </c>
      <c r="M25" s="24" t="s">
        <v>330</v>
      </c>
      <c r="N25" s="27"/>
      <c r="O25" s="25" t="s">
        <v>333</v>
      </c>
      <c r="P25" s="25" t="s">
        <v>332</v>
      </c>
      <c r="Q25" s="25" t="s">
        <v>28</v>
      </c>
    </row>
    <row r="26" spans="1:17" ht="45">
      <c r="A26" s="25">
        <f>ROW(A24)</f>
        <v>24</v>
      </c>
      <c r="B26" s="26" t="s">
        <v>333</v>
      </c>
      <c r="C26" s="25" t="s">
        <v>18</v>
      </c>
      <c r="D26" s="25" t="s">
        <v>19</v>
      </c>
      <c r="E26" s="25" t="s">
        <v>384</v>
      </c>
      <c r="F26" s="25" t="s">
        <v>21</v>
      </c>
      <c r="G26" s="25" t="s">
        <v>21</v>
      </c>
      <c r="H26" s="25"/>
      <c r="I26" s="25"/>
      <c r="J26" s="25"/>
      <c r="K26" s="27" t="s">
        <v>385</v>
      </c>
      <c r="L26" s="25" t="s">
        <v>32</v>
      </c>
      <c r="M26" s="24" t="s">
        <v>330</v>
      </c>
      <c r="N26" s="25" t="s">
        <v>341</v>
      </c>
      <c r="O26" s="25" t="s">
        <v>80</v>
      </c>
      <c r="P26" s="25" t="s">
        <v>332</v>
      </c>
      <c r="Q26" s="25" t="s">
        <v>28</v>
      </c>
    </row>
    <row r="27" spans="1:17" ht="120">
      <c r="A27" s="25">
        <f>ROW(A25)</f>
        <v>25</v>
      </c>
      <c r="B27" s="26" t="s">
        <v>84</v>
      </c>
      <c r="C27" s="25" t="s">
        <v>143</v>
      </c>
      <c r="D27" s="25" t="s">
        <v>146</v>
      </c>
      <c r="E27" s="25" t="s">
        <v>386</v>
      </c>
      <c r="F27" s="25"/>
      <c r="G27" s="25" t="s">
        <v>21</v>
      </c>
      <c r="H27" s="25"/>
      <c r="I27" s="25"/>
      <c r="J27" s="25"/>
      <c r="K27" s="27" t="s">
        <v>148</v>
      </c>
      <c r="L27" s="25" t="s">
        <v>23</v>
      </c>
      <c r="M27" s="24" t="s">
        <v>330</v>
      </c>
      <c r="N27" s="27" t="s">
        <v>387</v>
      </c>
      <c r="O27" s="25" t="s">
        <v>333</v>
      </c>
      <c r="P27" s="25" t="s">
        <v>332</v>
      </c>
      <c r="Q27" s="25" t="s">
        <v>28</v>
      </c>
    </row>
    <row r="28" spans="1:17" ht="60">
      <c r="A28" s="25" t="s">
        <v>26</v>
      </c>
      <c r="B28" s="24" t="s">
        <v>26</v>
      </c>
      <c r="C28" s="25" t="s">
        <v>18</v>
      </c>
      <c r="D28" s="24" t="s">
        <v>19</v>
      </c>
      <c r="E28" s="24" t="s">
        <v>388</v>
      </c>
      <c r="F28" s="24"/>
      <c r="G28" s="24"/>
      <c r="H28" s="24"/>
      <c r="I28" s="24"/>
      <c r="J28" s="24"/>
      <c r="K28" s="34" t="s">
        <v>389</v>
      </c>
      <c r="L28" s="24"/>
      <c r="M28" s="25"/>
      <c r="N28" s="24"/>
      <c r="O28" s="24" t="s">
        <v>390</v>
      </c>
      <c r="P28" s="24" t="s">
        <v>391</v>
      </c>
      <c r="Q28" s="25" t="s">
        <v>28</v>
      </c>
    </row>
    <row r="29" spans="1:17" ht="45">
      <c r="A29" s="25" t="s">
        <v>26</v>
      </c>
      <c r="B29" s="24" t="s">
        <v>26</v>
      </c>
      <c r="C29" s="25" t="s">
        <v>18</v>
      </c>
      <c r="D29" s="25" t="s">
        <v>19</v>
      </c>
      <c r="E29" s="25" t="s">
        <v>392</v>
      </c>
      <c r="F29" s="25"/>
      <c r="G29" s="25"/>
      <c r="H29" s="25"/>
      <c r="I29" s="25"/>
      <c r="J29" s="25"/>
      <c r="K29" s="27" t="s">
        <v>393</v>
      </c>
      <c r="L29" s="25"/>
      <c r="M29" s="25"/>
      <c r="N29" s="25"/>
      <c r="O29" s="25" t="s">
        <v>394</v>
      </c>
      <c r="P29" s="25" t="s">
        <v>391</v>
      </c>
      <c r="Q29" s="25" t="s">
        <v>28</v>
      </c>
    </row>
    <row r="30" spans="1:17" ht="45">
      <c r="A30" s="25" t="s">
        <v>26</v>
      </c>
      <c r="B30" s="24" t="s">
        <v>26</v>
      </c>
      <c r="C30" s="25" t="s">
        <v>18</v>
      </c>
      <c r="D30" s="25" t="s">
        <v>19</v>
      </c>
      <c r="E30" s="25" t="s">
        <v>395</v>
      </c>
      <c r="F30" s="25"/>
      <c r="G30" s="25"/>
      <c r="H30" s="25"/>
      <c r="I30" s="25"/>
      <c r="J30" s="25"/>
      <c r="K30" s="27" t="s">
        <v>396</v>
      </c>
      <c r="L30" s="25"/>
      <c r="M30" s="25"/>
      <c r="N30" s="25"/>
      <c r="O30" s="25" t="s">
        <v>397</v>
      </c>
      <c r="P30" s="25" t="s">
        <v>391</v>
      </c>
      <c r="Q30" s="25" t="s">
        <v>28</v>
      </c>
    </row>
    <row r="31" spans="1:17" ht="60">
      <c r="A31" s="25" t="s">
        <v>26</v>
      </c>
      <c r="B31" s="24" t="s">
        <v>26</v>
      </c>
      <c r="C31" s="25" t="s">
        <v>18</v>
      </c>
      <c r="D31" s="27" t="s">
        <v>19</v>
      </c>
      <c r="E31" s="27" t="s">
        <v>398</v>
      </c>
      <c r="F31" s="27"/>
      <c r="G31" s="27"/>
      <c r="H31" s="27"/>
      <c r="I31" s="27"/>
      <c r="J31" s="27"/>
      <c r="K31" s="27" t="s">
        <v>399</v>
      </c>
      <c r="L31" s="27"/>
      <c r="M31" s="27"/>
      <c r="N31" s="27"/>
      <c r="O31" s="27" t="s">
        <v>400</v>
      </c>
      <c r="P31" s="27" t="s">
        <v>391</v>
      </c>
      <c r="Q31" s="25" t="s">
        <v>28</v>
      </c>
    </row>
    <row r="32" spans="1:17" ht="60">
      <c r="A32" s="25" t="s">
        <v>26</v>
      </c>
      <c r="B32" s="24" t="s">
        <v>26</v>
      </c>
      <c r="C32" s="25" t="s">
        <v>18</v>
      </c>
      <c r="D32" s="27" t="s">
        <v>19</v>
      </c>
      <c r="E32" s="27" t="s">
        <v>401</v>
      </c>
      <c r="F32" s="27"/>
      <c r="G32" s="27"/>
      <c r="H32" s="27"/>
      <c r="I32" s="27"/>
      <c r="J32" s="27"/>
      <c r="K32" s="27" t="s">
        <v>399</v>
      </c>
      <c r="L32" s="27"/>
      <c r="M32" s="27"/>
      <c r="N32" s="27"/>
      <c r="O32" s="27" t="s">
        <v>400</v>
      </c>
      <c r="P32" s="27" t="s">
        <v>391</v>
      </c>
      <c r="Q32" s="25" t="s">
        <v>28</v>
      </c>
    </row>
    <row r="33" spans="1:17" ht="45">
      <c r="A33" s="25" t="s">
        <v>26</v>
      </c>
      <c r="B33" s="24" t="s">
        <v>26</v>
      </c>
      <c r="C33" s="25" t="s">
        <v>18</v>
      </c>
      <c r="D33" s="25" t="s">
        <v>19</v>
      </c>
      <c r="E33" s="25" t="s">
        <v>402</v>
      </c>
      <c r="F33" s="25"/>
      <c r="G33" s="25"/>
      <c r="H33" s="25"/>
      <c r="I33" s="25"/>
      <c r="J33" s="25"/>
      <c r="K33" s="27" t="s">
        <v>403</v>
      </c>
      <c r="L33" s="25"/>
      <c r="M33" s="25"/>
      <c r="N33" s="25"/>
      <c r="O33" s="25" t="s">
        <v>394</v>
      </c>
      <c r="P33" s="25" t="s">
        <v>391</v>
      </c>
      <c r="Q33" s="25" t="s">
        <v>28</v>
      </c>
    </row>
    <row r="34" spans="1:17" ht="60">
      <c r="A34" s="25" t="s">
        <v>26</v>
      </c>
      <c r="B34" s="24" t="s">
        <v>26</v>
      </c>
      <c r="C34" s="25" t="s">
        <v>37</v>
      </c>
      <c r="D34" s="27" t="s">
        <v>404</v>
      </c>
      <c r="E34" s="25" t="s">
        <v>405</v>
      </c>
      <c r="F34" s="25"/>
      <c r="G34" s="25"/>
      <c r="H34" s="25"/>
      <c r="I34" s="25"/>
      <c r="J34" s="25"/>
      <c r="K34" s="27" t="s">
        <v>406</v>
      </c>
      <c r="L34" s="25"/>
      <c r="M34" s="25"/>
      <c r="N34" s="25"/>
      <c r="O34" s="25" t="s">
        <v>407</v>
      </c>
      <c r="P34" s="25" t="s">
        <v>391</v>
      </c>
      <c r="Q34" s="25" t="s">
        <v>28</v>
      </c>
    </row>
    <row r="35" spans="1:17" ht="60">
      <c r="A35" s="25" t="s">
        <v>26</v>
      </c>
      <c r="B35" s="24" t="s">
        <v>26</v>
      </c>
      <c r="C35" s="25" t="s">
        <v>37</v>
      </c>
      <c r="D35" s="27" t="s">
        <v>404</v>
      </c>
      <c r="E35" s="25" t="s">
        <v>408</v>
      </c>
      <c r="F35" s="25"/>
      <c r="G35" s="25"/>
      <c r="H35" s="25"/>
      <c r="I35" s="25"/>
      <c r="J35" s="25"/>
      <c r="K35" s="27" t="s">
        <v>409</v>
      </c>
      <c r="L35" s="25"/>
      <c r="M35" s="25"/>
      <c r="N35" s="25"/>
      <c r="O35" s="25" t="s">
        <v>407</v>
      </c>
      <c r="P35" s="25" t="s">
        <v>391</v>
      </c>
      <c r="Q35" s="25" t="s">
        <v>28</v>
      </c>
    </row>
    <row r="36" spans="1:17" ht="105">
      <c r="A36" s="25" t="s">
        <v>26</v>
      </c>
      <c r="B36" s="24" t="s">
        <v>26</v>
      </c>
      <c r="C36" s="25" t="s">
        <v>37</v>
      </c>
      <c r="D36" s="25" t="s">
        <v>410</v>
      </c>
      <c r="E36" s="25" t="s">
        <v>411</v>
      </c>
      <c r="F36" s="25"/>
      <c r="G36" s="25"/>
      <c r="H36" s="25"/>
      <c r="I36" s="25"/>
      <c r="J36" s="25"/>
      <c r="K36" s="27" t="s">
        <v>412</v>
      </c>
      <c r="L36" s="25"/>
      <c r="M36" s="25"/>
      <c r="N36" s="25"/>
      <c r="O36" s="25" t="s">
        <v>397</v>
      </c>
      <c r="P36" s="25" t="s">
        <v>391</v>
      </c>
      <c r="Q36" s="25" t="s">
        <v>28</v>
      </c>
    </row>
    <row r="37" spans="1:17" ht="45">
      <c r="A37" s="25" t="s">
        <v>26</v>
      </c>
      <c r="B37" s="24" t="s">
        <v>26</v>
      </c>
      <c r="C37" s="25" t="s">
        <v>37</v>
      </c>
      <c r="D37" s="27" t="s">
        <v>413</v>
      </c>
      <c r="E37" s="27" t="s">
        <v>414</v>
      </c>
      <c r="F37" s="27"/>
      <c r="G37" s="27"/>
      <c r="H37" s="27"/>
      <c r="I37" s="27"/>
      <c r="J37" s="27"/>
      <c r="K37" s="27" t="s">
        <v>40</v>
      </c>
      <c r="L37" s="27"/>
      <c r="M37" s="27"/>
      <c r="N37" s="27"/>
      <c r="O37" s="27" t="s">
        <v>400</v>
      </c>
      <c r="P37" s="27" t="s">
        <v>391</v>
      </c>
      <c r="Q37" s="25" t="s">
        <v>28</v>
      </c>
    </row>
    <row r="38" spans="1:17" ht="45">
      <c r="A38" s="25" t="s">
        <v>26</v>
      </c>
      <c r="B38" s="24" t="s">
        <v>26</v>
      </c>
      <c r="C38" s="25" t="s">
        <v>37</v>
      </c>
      <c r="D38" s="25" t="s">
        <v>19</v>
      </c>
      <c r="E38" s="25" t="s">
        <v>415</v>
      </c>
      <c r="F38" s="25"/>
      <c r="G38" s="25"/>
      <c r="H38" s="25"/>
      <c r="I38" s="25"/>
      <c r="J38" s="25"/>
      <c r="K38" s="27" t="s">
        <v>416</v>
      </c>
      <c r="L38" s="25"/>
      <c r="M38" s="25"/>
      <c r="N38" s="25"/>
      <c r="O38" s="25" t="s">
        <v>417</v>
      </c>
      <c r="P38" s="25" t="s">
        <v>391</v>
      </c>
      <c r="Q38" s="25" t="s">
        <v>28</v>
      </c>
    </row>
    <row r="39" spans="1:17" ht="90">
      <c r="A39" s="25" t="s">
        <v>26</v>
      </c>
      <c r="B39" s="24" t="s">
        <v>26</v>
      </c>
      <c r="C39" s="25" t="s">
        <v>37</v>
      </c>
      <c r="D39" s="25" t="s">
        <v>418</v>
      </c>
      <c r="E39" s="25" t="s">
        <v>419</v>
      </c>
      <c r="F39" s="25"/>
      <c r="G39" s="25"/>
      <c r="H39" s="25"/>
      <c r="I39" s="25"/>
      <c r="J39" s="25"/>
      <c r="K39" s="27" t="s">
        <v>420</v>
      </c>
      <c r="L39" s="25"/>
      <c r="M39" s="25"/>
      <c r="N39" s="25"/>
      <c r="O39" s="25" t="s">
        <v>421</v>
      </c>
      <c r="P39" s="25" t="s">
        <v>391</v>
      </c>
      <c r="Q39" s="25" t="s">
        <v>28</v>
      </c>
    </row>
    <row r="40" spans="1:17" ht="75">
      <c r="A40" s="25" t="s">
        <v>26</v>
      </c>
      <c r="B40" s="24" t="s">
        <v>26</v>
      </c>
      <c r="C40" s="25" t="s">
        <v>18</v>
      </c>
      <c r="D40" s="25" t="s">
        <v>422</v>
      </c>
      <c r="E40" s="35" t="s">
        <v>423</v>
      </c>
      <c r="F40" s="25"/>
      <c r="G40" s="25"/>
      <c r="H40" s="25"/>
      <c r="I40" s="25"/>
      <c r="J40" s="25"/>
      <c r="K40" s="27" t="s">
        <v>92</v>
      </c>
      <c r="L40" s="25"/>
      <c r="M40" s="25"/>
      <c r="N40" s="25"/>
      <c r="O40" s="25" t="s">
        <v>407</v>
      </c>
      <c r="P40" s="25" t="s">
        <v>391</v>
      </c>
      <c r="Q40" s="25" t="s">
        <v>28</v>
      </c>
    </row>
    <row r="41" spans="1:17" ht="60">
      <c r="A41" s="25" t="s">
        <v>26</v>
      </c>
      <c r="B41" s="24" t="s">
        <v>26</v>
      </c>
      <c r="C41" s="25" t="s">
        <v>18</v>
      </c>
      <c r="D41" s="25" t="s">
        <v>424</v>
      </c>
      <c r="E41" s="25" t="s">
        <v>425</v>
      </c>
      <c r="F41" s="25"/>
      <c r="G41" s="25"/>
      <c r="H41" s="25"/>
      <c r="I41" s="25"/>
      <c r="J41" s="25"/>
      <c r="K41" s="27" t="s">
        <v>426</v>
      </c>
      <c r="L41" s="25"/>
      <c r="M41" s="25"/>
      <c r="N41" s="25"/>
      <c r="O41" s="25" t="s">
        <v>397</v>
      </c>
      <c r="P41" s="25" t="s">
        <v>391</v>
      </c>
      <c r="Q41" s="25" t="s">
        <v>28</v>
      </c>
    </row>
    <row r="42" spans="1:17" ht="60">
      <c r="A42" s="25" t="s">
        <v>26</v>
      </c>
      <c r="B42" s="24" t="s">
        <v>26</v>
      </c>
      <c r="C42" s="25" t="s">
        <v>18</v>
      </c>
      <c r="D42" s="25" t="s">
        <v>247</v>
      </c>
      <c r="E42" s="25" t="s">
        <v>427</v>
      </c>
      <c r="F42" s="25"/>
      <c r="G42" s="25"/>
      <c r="H42" s="25"/>
      <c r="I42" s="25"/>
      <c r="J42" s="25"/>
      <c r="K42" s="27" t="s">
        <v>428</v>
      </c>
      <c r="L42" s="25"/>
      <c r="M42" s="25"/>
      <c r="N42" s="25"/>
      <c r="O42" s="25" t="s">
        <v>397</v>
      </c>
      <c r="P42" s="25" t="s">
        <v>391</v>
      </c>
      <c r="Q42" s="25" t="s">
        <v>28</v>
      </c>
    </row>
    <row r="43" spans="1:17" ht="45">
      <c r="A43" s="25" t="s">
        <v>26</v>
      </c>
      <c r="B43" s="24" t="s">
        <v>26</v>
      </c>
      <c r="C43" s="25" t="s">
        <v>18</v>
      </c>
      <c r="D43" s="27" t="s">
        <v>19</v>
      </c>
      <c r="E43" s="25" t="s">
        <v>429</v>
      </c>
      <c r="F43" s="25"/>
      <c r="G43" s="25"/>
      <c r="H43" s="25"/>
      <c r="I43" s="25"/>
      <c r="J43" s="25"/>
      <c r="K43" s="27" t="s">
        <v>430</v>
      </c>
      <c r="L43" s="27"/>
      <c r="M43" s="27"/>
      <c r="N43" s="27"/>
      <c r="O43" s="27" t="s">
        <v>400</v>
      </c>
      <c r="P43" s="27" t="s">
        <v>391</v>
      </c>
      <c r="Q43" s="25" t="s">
        <v>28</v>
      </c>
    </row>
    <row r="44" spans="1:17" ht="60">
      <c r="A44" s="25" t="s">
        <v>26</v>
      </c>
      <c r="B44" s="24" t="s">
        <v>26</v>
      </c>
      <c r="C44" s="25" t="s">
        <v>18</v>
      </c>
      <c r="D44" s="25" t="s">
        <v>431</v>
      </c>
      <c r="E44" s="25" t="s">
        <v>432</v>
      </c>
      <c r="F44" s="25"/>
      <c r="G44" s="25"/>
      <c r="H44" s="25"/>
      <c r="I44" s="25"/>
      <c r="J44" s="25"/>
      <c r="K44" s="27" t="s">
        <v>162</v>
      </c>
      <c r="L44" s="25"/>
      <c r="M44" s="25"/>
      <c r="N44" s="25"/>
      <c r="O44" s="25" t="s">
        <v>433</v>
      </c>
      <c r="P44" s="25" t="s">
        <v>391</v>
      </c>
      <c r="Q44" s="25" t="s">
        <v>28</v>
      </c>
    </row>
    <row r="45" spans="1:17" ht="75">
      <c r="A45" s="25" t="s">
        <v>26</v>
      </c>
      <c r="B45" s="24" t="s">
        <v>26</v>
      </c>
      <c r="C45" s="25" t="s">
        <v>18</v>
      </c>
      <c r="D45" s="25" t="s">
        <v>422</v>
      </c>
      <c r="E45" s="25" t="s">
        <v>434</v>
      </c>
      <c r="F45" s="25"/>
      <c r="G45" s="25"/>
      <c r="H45" s="25"/>
      <c r="I45" s="25"/>
      <c r="J45" s="25"/>
      <c r="K45" s="27" t="s">
        <v>92</v>
      </c>
      <c r="L45" s="25"/>
      <c r="M45" s="25"/>
      <c r="N45" s="25"/>
      <c r="O45" s="25" t="s">
        <v>407</v>
      </c>
      <c r="P45" s="25" t="s">
        <v>391</v>
      </c>
      <c r="Q45" s="25" t="s">
        <v>28</v>
      </c>
    </row>
    <row r="46" spans="1:17" ht="60">
      <c r="A46" s="25" t="s">
        <v>26</v>
      </c>
      <c r="B46" s="24" t="s">
        <v>26</v>
      </c>
      <c r="C46" s="25" t="s">
        <v>18</v>
      </c>
      <c r="D46" s="25" t="s">
        <v>247</v>
      </c>
      <c r="E46" s="25" t="s">
        <v>435</v>
      </c>
      <c r="F46" s="25"/>
      <c r="G46" s="25"/>
      <c r="H46" s="25"/>
      <c r="I46" s="25"/>
      <c r="J46" s="25"/>
      <c r="K46" s="27" t="s">
        <v>428</v>
      </c>
      <c r="L46" s="25"/>
      <c r="M46" s="25"/>
      <c r="N46" s="25"/>
      <c r="O46" s="25" t="s">
        <v>397</v>
      </c>
      <c r="P46" s="25" t="s">
        <v>391</v>
      </c>
      <c r="Q46" s="25" t="s">
        <v>28</v>
      </c>
    </row>
    <row r="47" spans="1:17" ht="60">
      <c r="A47" s="25" t="s">
        <v>26</v>
      </c>
      <c r="B47" s="24" t="s">
        <v>26</v>
      </c>
      <c r="C47" s="25" t="s">
        <v>18</v>
      </c>
      <c r="D47" s="25" t="s">
        <v>424</v>
      </c>
      <c r="E47" s="25" t="s">
        <v>436</v>
      </c>
      <c r="F47" s="25"/>
      <c r="G47" s="25"/>
      <c r="H47" s="25"/>
      <c r="I47" s="25"/>
      <c r="J47" s="25"/>
      <c r="K47" s="27" t="s">
        <v>426</v>
      </c>
      <c r="L47" s="25"/>
      <c r="M47" s="25"/>
      <c r="N47" s="25"/>
      <c r="O47" s="25" t="s">
        <v>397</v>
      </c>
      <c r="P47" s="25" t="s">
        <v>391</v>
      </c>
      <c r="Q47" s="25" t="s">
        <v>28</v>
      </c>
    </row>
    <row r="48" spans="1:17" ht="60">
      <c r="A48" s="25" t="s">
        <v>26</v>
      </c>
      <c r="B48" s="24" t="s">
        <v>26</v>
      </c>
      <c r="C48" s="25" t="s">
        <v>18</v>
      </c>
      <c r="D48" s="25" t="s">
        <v>431</v>
      </c>
      <c r="E48" s="25" t="s">
        <v>437</v>
      </c>
      <c r="F48" s="25"/>
      <c r="G48" s="25"/>
      <c r="H48" s="25"/>
      <c r="I48" s="25"/>
      <c r="J48" s="25"/>
      <c r="K48" s="27" t="s">
        <v>162</v>
      </c>
      <c r="L48" s="25"/>
      <c r="M48" s="25"/>
      <c r="N48" s="25"/>
      <c r="O48" s="25" t="s">
        <v>433</v>
      </c>
      <c r="P48" s="25" t="s">
        <v>391</v>
      </c>
      <c r="Q48" s="25" t="s">
        <v>28</v>
      </c>
    </row>
    <row r="49" spans="1:17" ht="75">
      <c r="A49" s="25" t="s">
        <v>26</v>
      </c>
      <c r="B49" s="24" t="s">
        <v>26</v>
      </c>
      <c r="C49" s="25" t="s">
        <v>18</v>
      </c>
      <c r="D49" s="25" t="s">
        <v>410</v>
      </c>
      <c r="E49" s="25" t="s">
        <v>438</v>
      </c>
      <c r="F49" s="25"/>
      <c r="G49" s="25"/>
      <c r="H49" s="25"/>
      <c r="I49" s="25"/>
      <c r="J49" s="25"/>
      <c r="K49" s="27" t="s">
        <v>54</v>
      </c>
      <c r="L49" s="25"/>
      <c r="M49" s="25"/>
      <c r="N49" s="25"/>
      <c r="O49" s="25" t="s">
        <v>394</v>
      </c>
      <c r="P49" s="25" t="s">
        <v>391</v>
      </c>
      <c r="Q49" s="25" t="s">
        <v>28</v>
      </c>
    </row>
    <row r="50" spans="1:17" ht="90">
      <c r="A50" s="25" t="s">
        <v>26</v>
      </c>
      <c r="B50" s="24" t="s">
        <v>26</v>
      </c>
      <c r="C50" s="25" t="s">
        <v>18</v>
      </c>
      <c r="D50" s="25" t="s">
        <v>75</v>
      </c>
      <c r="E50" s="25" t="s">
        <v>439</v>
      </c>
      <c r="F50" s="25"/>
      <c r="G50" s="25"/>
      <c r="H50" s="25"/>
      <c r="I50" s="25"/>
      <c r="J50" s="25"/>
      <c r="K50" s="27" t="s">
        <v>440</v>
      </c>
      <c r="L50" s="36"/>
      <c r="M50" s="36"/>
      <c r="N50" s="36"/>
      <c r="O50" s="25" t="s">
        <v>70</v>
      </c>
      <c r="P50" s="25" t="s">
        <v>332</v>
      </c>
      <c r="Q50" s="25" t="s">
        <v>28</v>
      </c>
    </row>
    <row r="51" spans="1:17" ht="45">
      <c r="A51" s="25" t="s">
        <v>26</v>
      </c>
      <c r="B51" s="24" t="s">
        <v>26</v>
      </c>
      <c r="C51" s="25" t="s">
        <v>18</v>
      </c>
      <c r="D51" s="27" t="s">
        <v>19</v>
      </c>
      <c r="E51" s="25" t="s">
        <v>441</v>
      </c>
      <c r="F51" s="25"/>
      <c r="G51" s="25"/>
      <c r="H51" s="25"/>
      <c r="I51" s="25"/>
      <c r="J51" s="25"/>
      <c r="K51" s="27" t="s">
        <v>442</v>
      </c>
      <c r="L51" s="27"/>
      <c r="M51" s="27"/>
      <c r="N51" s="27"/>
      <c r="O51" s="27" t="s">
        <v>443</v>
      </c>
      <c r="P51" s="27" t="s">
        <v>391</v>
      </c>
      <c r="Q51" s="25" t="s">
        <v>28</v>
      </c>
    </row>
    <row r="52" spans="1:17" ht="150">
      <c r="A52" s="25" t="s">
        <v>26</v>
      </c>
      <c r="B52" s="24" t="s">
        <v>26</v>
      </c>
      <c r="C52" s="25" t="s">
        <v>18</v>
      </c>
      <c r="D52" s="25" t="s">
        <v>444</v>
      </c>
      <c r="E52" s="25" t="s">
        <v>445</v>
      </c>
      <c r="F52" s="25"/>
      <c r="G52" s="25"/>
      <c r="H52" s="25"/>
      <c r="I52" s="25"/>
      <c r="J52" s="25"/>
      <c r="K52" s="27" t="s">
        <v>446</v>
      </c>
      <c r="L52" s="25"/>
      <c r="M52" s="25"/>
      <c r="N52" s="25"/>
      <c r="O52" s="25" t="s">
        <v>407</v>
      </c>
      <c r="P52" s="25" t="s">
        <v>391</v>
      </c>
      <c r="Q52" s="25" t="s">
        <v>28</v>
      </c>
    </row>
    <row r="53" spans="1:17" ht="105">
      <c r="A53" s="25" t="s">
        <v>26</v>
      </c>
      <c r="B53" s="24" t="s">
        <v>26</v>
      </c>
      <c r="C53" s="25" t="s">
        <v>18</v>
      </c>
      <c r="D53" s="25" t="s">
        <v>447</v>
      </c>
      <c r="E53" s="25" t="s">
        <v>448</v>
      </c>
      <c r="F53" s="25"/>
      <c r="G53" s="25"/>
      <c r="H53" s="25"/>
      <c r="I53" s="25"/>
      <c r="J53" s="25"/>
      <c r="K53" s="27" t="s">
        <v>403</v>
      </c>
      <c r="L53" s="25"/>
      <c r="M53" s="25"/>
      <c r="N53" s="25"/>
      <c r="O53" s="25" t="s">
        <v>394</v>
      </c>
      <c r="P53" s="25" t="s">
        <v>391</v>
      </c>
      <c r="Q53" s="25" t="s">
        <v>56</v>
      </c>
    </row>
    <row r="54" spans="1:17" ht="45">
      <c r="A54" s="25" t="s">
        <v>26</v>
      </c>
      <c r="B54" s="24" t="s">
        <v>26</v>
      </c>
      <c r="C54" s="25" t="s">
        <v>18</v>
      </c>
      <c r="D54" s="25" t="s">
        <v>449</v>
      </c>
      <c r="E54" s="25" t="s">
        <v>450</v>
      </c>
      <c r="F54" s="25"/>
      <c r="G54" s="25"/>
      <c r="H54" s="25"/>
      <c r="I54" s="25"/>
      <c r="J54" s="25"/>
      <c r="K54" s="27" t="s">
        <v>54</v>
      </c>
      <c r="L54" s="25"/>
      <c r="M54" s="25"/>
      <c r="N54" s="25"/>
      <c r="O54" s="25" t="s">
        <v>394</v>
      </c>
      <c r="P54" s="25" t="s">
        <v>391</v>
      </c>
      <c r="Q54" s="25" t="s">
        <v>28</v>
      </c>
    </row>
    <row r="55" spans="1:17" ht="90">
      <c r="A55" s="25" t="s">
        <v>26</v>
      </c>
      <c r="B55" s="24" t="s">
        <v>26</v>
      </c>
      <c r="C55" s="25" t="s">
        <v>18</v>
      </c>
      <c r="D55" s="25" t="s">
        <v>19</v>
      </c>
      <c r="E55" s="25" t="s">
        <v>451</v>
      </c>
      <c r="F55" s="25"/>
      <c r="G55" s="25"/>
      <c r="H55" s="25"/>
      <c r="I55" s="25"/>
      <c r="J55" s="25"/>
      <c r="K55" s="27" t="s">
        <v>452</v>
      </c>
      <c r="L55" s="25"/>
      <c r="M55" s="25"/>
      <c r="N55" s="25"/>
      <c r="O55" s="25" t="s">
        <v>417</v>
      </c>
      <c r="P55" s="25" t="s">
        <v>391</v>
      </c>
      <c r="Q55" s="25" t="s">
        <v>28</v>
      </c>
    </row>
    <row r="56" spans="1:17" ht="60">
      <c r="A56" s="25" t="s">
        <v>26</v>
      </c>
      <c r="B56" s="24" t="s">
        <v>26</v>
      </c>
      <c r="C56" s="25" t="s">
        <v>18</v>
      </c>
      <c r="D56" s="25" t="s">
        <v>247</v>
      </c>
      <c r="E56" s="25" t="s">
        <v>453</v>
      </c>
      <c r="F56" s="25"/>
      <c r="G56" s="25"/>
      <c r="H56" s="25"/>
      <c r="I56" s="25"/>
      <c r="J56" s="25"/>
      <c r="K56" s="27" t="s">
        <v>454</v>
      </c>
      <c r="L56" s="25"/>
      <c r="M56" s="25"/>
      <c r="N56" s="25"/>
      <c r="O56" s="25" t="s">
        <v>397</v>
      </c>
      <c r="P56" s="25" t="s">
        <v>391</v>
      </c>
      <c r="Q56" s="25" t="s">
        <v>28</v>
      </c>
    </row>
    <row r="57" spans="1:17" ht="60">
      <c r="A57" s="25" t="s">
        <v>26</v>
      </c>
      <c r="B57" s="24" t="s">
        <v>26</v>
      </c>
      <c r="C57" s="25" t="s">
        <v>18</v>
      </c>
      <c r="D57" s="25" t="s">
        <v>455</v>
      </c>
      <c r="E57" s="25" t="s">
        <v>456</v>
      </c>
      <c r="F57" s="25"/>
      <c r="G57" s="25"/>
      <c r="H57" s="25"/>
      <c r="I57" s="25"/>
      <c r="J57" s="25"/>
      <c r="K57" s="27" t="s">
        <v>442</v>
      </c>
      <c r="L57" s="25"/>
      <c r="M57" s="25"/>
      <c r="N57" s="25"/>
      <c r="O57" s="25" t="s">
        <v>443</v>
      </c>
      <c r="P57" s="25" t="s">
        <v>391</v>
      </c>
      <c r="Q57" s="25" t="s">
        <v>28</v>
      </c>
    </row>
    <row r="58" spans="1:17" ht="45">
      <c r="A58" s="25" t="s">
        <v>26</v>
      </c>
      <c r="B58" s="24" t="s">
        <v>26</v>
      </c>
      <c r="C58" s="25" t="s">
        <v>18</v>
      </c>
      <c r="D58" s="25" t="s">
        <v>457</v>
      </c>
      <c r="E58" s="25" t="s">
        <v>458</v>
      </c>
      <c r="F58" s="25"/>
      <c r="G58" s="25"/>
      <c r="H58" s="25"/>
      <c r="I58" s="25"/>
      <c r="J58" s="25"/>
      <c r="K58" s="27" t="s">
        <v>403</v>
      </c>
      <c r="L58" s="25"/>
      <c r="M58" s="25"/>
      <c r="N58" s="25"/>
      <c r="O58" s="25" t="s">
        <v>407</v>
      </c>
      <c r="P58" s="25" t="s">
        <v>391</v>
      </c>
      <c r="Q58" s="25" t="s">
        <v>28</v>
      </c>
    </row>
    <row r="59" spans="1:17" ht="90">
      <c r="A59" s="25" t="s">
        <v>26</v>
      </c>
      <c r="B59" s="24" t="s">
        <v>26</v>
      </c>
      <c r="C59" s="25" t="s">
        <v>18</v>
      </c>
      <c r="D59" s="25" t="s">
        <v>459</v>
      </c>
      <c r="E59" s="25" t="s">
        <v>460</v>
      </c>
      <c r="F59" s="25"/>
      <c r="G59" s="25"/>
      <c r="H59" s="25"/>
      <c r="I59" s="25"/>
      <c r="J59" s="25"/>
      <c r="K59" s="27" t="s">
        <v>461</v>
      </c>
      <c r="L59" s="25"/>
      <c r="M59" s="25"/>
      <c r="N59" s="25"/>
      <c r="O59" s="25" t="s">
        <v>394</v>
      </c>
      <c r="P59" s="25" t="s">
        <v>391</v>
      </c>
      <c r="Q59" s="25" t="s">
        <v>28</v>
      </c>
    </row>
    <row r="60" spans="1:17" ht="60">
      <c r="A60" s="25" t="s">
        <v>26</v>
      </c>
      <c r="B60" s="24" t="s">
        <v>26</v>
      </c>
      <c r="C60" s="25" t="s">
        <v>18</v>
      </c>
      <c r="D60" s="25" t="s">
        <v>462</v>
      </c>
      <c r="E60" s="25" t="s">
        <v>463</v>
      </c>
      <c r="F60" s="25"/>
      <c r="G60" s="25"/>
      <c r="H60" s="25"/>
      <c r="I60" s="25"/>
      <c r="J60" s="25"/>
      <c r="K60" s="27" t="s">
        <v>464</v>
      </c>
      <c r="L60" s="27"/>
      <c r="M60" s="27"/>
      <c r="N60" s="27"/>
      <c r="O60" s="27" t="s">
        <v>443</v>
      </c>
      <c r="P60" s="27" t="s">
        <v>391</v>
      </c>
      <c r="Q60" s="25" t="s">
        <v>28</v>
      </c>
    </row>
    <row r="61" spans="1:17" ht="60">
      <c r="A61" s="25" t="s">
        <v>26</v>
      </c>
      <c r="B61" s="24" t="s">
        <v>26</v>
      </c>
      <c r="C61" s="25" t="s">
        <v>18</v>
      </c>
      <c r="D61" s="25" t="s">
        <v>462</v>
      </c>
      <c r="E61" s="25" t="s">
        <v>465</v>
      </c>
      <c r="F61" s="25"/>
      <c r="G61" s="25"/>
      <c r="H61" s="25"/>
      <c r="I61" s="25"/>
      <c r="J61" s="25"/>
      <c r="K61" s="27" t="s">
        <v>464</v>
      </c>
      <c r="L61" s="27"/>
      <c r="M61" s="27"/>
      <c r="N61" s="27"/>
      <c r="O61" s="27" t="s">
        <v>443</v>
      </c>
      <c r="P61" s="27" t="s">
        <v>391</v>
      </c>
      <c r="Q61" s="25" t="s">
        <v>28</v>
      </c>
    </row>
    <row r="62" spans="1:17" ht="60">
      <c r="A62" s="25" t="s">
        <v>26</v>
      </c>
      <c r="B62" s="24" t="s">
        <v>26</v>
      </c>
      <c r="C62" s="25" t="s">
        <v>18</v>
      </c>
      <c r="D62" s="25" t="s">
        <v>466</v>
      </c>
      <c r="E62" s="25" t="s">
        <v>467</v>
      </c>
      <c r="F62" s="25"/>
      <c r="G62" s="25"/>
      <c r="H62" s="25"/>
      <c r="I62" s="25"/>
      <c r="J62" s="25"/>
      <c r="K62" s="27" t="s">
        <v>468</v>
      </c>
      <c r="L62" s="27"/>
      <c r="M62" s="27"/>
      <c r="N62" s="27"/>
      <c r="O62" s="27" t="s">
        <v>400</v>
      </c>
      <c r="P62" s="27" t="s">
        <v>391</v>
      </c>
      <c r="Q62" s="25" t="s">
        <v>28</v>
      </c>
    </row>
    <row r="63" spans="1:17" ht="105">
      <c r="A63" s="25" t="s">
        <v>26</v>
      </c>
      <c r="B63" s="24" t="s">
        <v>26</v>
      </c>
      <c r="C63" s="25" t="s">
        <v>18</v>
      </c>
      <c r="D63" s="25" t="s">
        <v>410</v>
      </c>
      <c r="E63" s="25" t="s">
        <v>469</v>
      </c>
      <c r="F63" s="25"/>
      <c r="G63" s="25"/>
      <c r="H63" s="25"/>
      <c r="I63" s="25"/>
      <c r="J63" s="25"/>
      <c r="K63" s="27" t="s">
        <v>65</v>
      </c>
      <c r="L63" s="25"/>
      <c r="M63" s="25"/>
      <c r="N63" s="25"/>
      <c r="O63" s="25" t="s">
        <v>397</v>
      </c>
      <c r="P63" s="25" t="s">
        <v>391</v>
      </c>
      <c r="Q63" s="25" t="s">
        <v>28</v>
      </c>
    </row>
    <row r="64" spans="1:17" ht="75">
      <c r="A64" s="25" t="s">
        <v>26</v>
      </c>
      <c r="B64" s="24" t="s">
        <v>26</v>
      </c>
      <c r="C64" s="25" t="s">
        <v>18</v>
      </c>
      <c r="D64" s="25" t="s">
        <v>470</v>
      </c>
      <c r="E64" s="25" t="s">
        <v>471</v>
      </c>
      <c r="F64" s="25"/>
      <c r="G64" s="25"/>
      <c r="H64" s="25"/>
      <c r="I64" s="25"/>
      <c r="J64" s="25"/>
      <c r="K64" s="27" t="s">
        <v>472</v>
      </c>
      <c r="L64" s="25"/>
      <c r="M64" s="25"/>
      <c r="N64" s="25"/>
      <c r="O64" s="25" t="s">
        <v>443</v>
      </c>
      <c r="P64" s="25" t="s">
        <v>391</v>
      </c>
      <c r="Q64" s="25" t="s">
        <v>28</v>
      </c>
    </row>
    <row r="65" spans="1:17" ht="90">
      <c r="A65" s="25" t="s">
        <v>26</v>
      </c>
      <c r="B65" s="24" t="s">
        <v>26</v>
      </c>
      <c r="C65" s="25" t="s">
        <v>18</v>
      </c>
      <c r="D65" s="25" t="s">
        <v>473</v>
      </c>
      <c r="E65" s="25" t="s">
        <v>474</v>
      </c>
      <c r="F65" s="25"/>
      <c r="G65" s="25"/>
      <c r="H65" s="25"/>
      <c r="I65" s="25"/>
      <c r="J65" s="25"/>
      <c r="K65" s="27" t="s">
        <v>475</v>
      </c>
      <c r="L65" s="27"/>
      <c r="M65" s="27"/>
      <c r="N65" s="27"/>
      <c r="O65" s="27" t="s">
        <v>390</v>
      </c>
      <c r="P65" s="27" t="s">
        <v>391</v>
      </c>
      <c r="Q65" s="25" t="s">
        <v>28</v>
      </c>
    </row>
    <row r="66" spans="1:17" ht="90">
      <c r="A66" s="25" t="s">
        <v>26</v>
      </c>
      <c r="B66" s="24" t="s">
        <v>26</v>
      </c>
      <c r="C66" s="25" t="s">
        <v>18</v>
      </c>
      <c r="D66" s="25" t="s">
        <v>473</v>
      </c>
      <c r="E66" s="25" t="s">
        <v>476</v>
      </c>
      <c r="F66" s="25"/>
      <c r="G66" s="25"/>
      <c r="H66" s="25"/>
      <c r="I66" s="25"/>
      <c r="J66" s="25"/>
      <c r="K66" s="27" t="s">
        <v>477</v>
      </c>
      <c r="L66" s="27"/>
      <c r="M66" s="27"/>
      <c r="N66" s="27"/>
      <c r="O66" s="27" t="s">
        <v>443</v>
      </c>
      <c r="P66" s="27" t="s">
        <v>391</v>
      </c>
      <c r="Q66" s="25" t="s">
        <v>28</v>
      </c>
    </row>
    <row r="67" spans="1:17" ht="90">
      <c r="A67" s="25" t="s">
        <v>26</v>
      </c>
      <c r="B67" s="24" t="s">
        <v>26</v>
      </c>
      <c r="C67" s="25" t="s">
        <v>18</v>
      </c>
      <c r="D67" s="25" t="s">
        <v>19</v>
      </c>
      <c r="E67" s="25" t="s">
        <v>478</v>
      </c>
      <c r="F67" s="25"/>
      <c r="G67" s="25"/>
      <c r="H67" s="25"/>
      <c r="I67" s="25"/>
      <c r="J67" s="25"/>
      <c r="K67" s="27" t="s">
        <v>461</v>
      </c>
      <c r="L67" s="25"/>
      <c r="M67" s="25"/>
      <c r="N67" s="25"/>
      <c r="O67" s="25" t="s">
        <v>26</v>
      </c>
      <c r="P67" s="25" t="s">
        <v>391</v>
      </c>
      <c r="Q67" s="25" t="s">
        <v>28</v>
      </c>
    </row>
    <row r="68" spans="1:17" ht="45">
      <c r="A68" s="25" t="s">
        <v>26</v>
      </c>
      <c r="B68" s="24" t="s">
        <v>26</v>
      </c>
      <c r="C68" s="25" t="s">
        <v>18</v>
      </c>
      <c r="D68" s="25" t="s">
        <v>459</v>
      </c>
      <c r="E68" s="25" t="s">
        <v>479</v>
      </c>
      <c r="F68" s="25"/>
      <c r="G68" s="25"/>
      <c r="H68" s="25"/>
      <c r="I68" s="25"/>
      <c r="J68" s="25"/>
      <c r="K68" s="27" t="s">
        <v>480</v>
      </c>
      <c r="L68" s="25"/>
      <c r="M68" s="25"/>
      <c r="N68" s="25"/>
      <c r="O68" s="25" t="s">
        <v>394</v>
      </c>
      <c r="P68" s="25" t="s">
        <v>391</v>
      </c>
      <c r="Q68" s="25" t="s">
        <v>28</v>
      </c>
    </row>
    <row r="69" spans="1:17" ht="105">
      <c r="A69" s="25" t="s">
        <v>26</v>
      </c>
      <c r="B69" s="24" t="s">
        <v>26</v>
      </c>
      <c r="C69" s="25" t="s">
        <v>18</v>
      </c>
      <c r="D69" s="25" t="s">
        <v>19</v>
      </c>
      <c r="E69" s="25" t="s">
        <v>481</v>
      </c>
      <c r="F69" s="25"/>
      <c r="G69" s="25"/>
      <c r="H69" s="25"/>
      <c r="I69" s="25"/>
      <c r="J69" s="25"/>
      <c r="K69" s="27" t="s">
        <v>482</v>
      </c>
      <c r="L69" s="27"/>
      <c r="M69" s="27"/>
      <c r="N69" s="27"/>
      <c r="O69" s="27" t="s">
        <v>400</v>
      </c>
      <c r="P69" s="27" t="s">
        <v>391</v>
      </c>
      <c r="Q69" s="25" t="s">
        <v>28</v>
      </c>
    </row>
    <row r="70" spans="1:17" ht="75">
      <c r="A70" s="25" t="s">
        <v>26</v>
      </c>
      <c r="B70" s="24" t="s">
        <v>26</v>
      </c>
      <c r="C70" s="25" t="s">
        <v>18</v>
      </c>
      <c r="D70" s="25" t="s">
        <v>19</v>
      </c>
      <c r="E70" s="25" t="s">
        <v>483</v>
      </c>
      <c r="F70" s="25"/>
      <c r="G70" s="25"/>
      <c r="H70" s="25"/>
      <c r="I70" s="25"/>
      <c r="J70" s="25"/>
      <c r="K70" s="27" t="s">
        <v>484</v>
      </c>
      <c r="L70" s="27"/>
      <c r="M70" s="27"/>
      <c r="N70" s="27"/>
      <c r="O70" s="27" t="s">
        <v>390</v>
      </c>
      <c r="P70" s="27" t="s">
        <v>391</v>
      </c>
      <c r="Q70" s="25" t="s">
        <v>28</v>
      </c>
    </row>
    <row r="71" spans="1:17" ht="75">
      <c r="A71" s="25" t="s">
        <v>26</v>
      </c>
      <c r="B71" s="24" t="s">
        <v>26</v>
      </c>
      <c r="C71" s="25" t="s">
        <v>18</v>
      </c>
      <c r="D71" s="25" t="s">
        <v>19</v>
      </c>
      <c r="E71" s="25" t="s">
        <v>485</v>
      </c>
      <c r="F71" s="25"/>
      <c r="G71" s="25"/>
      <c r="H71" s="25"/>
      <c r="I71" s="25"/>
      <c r="J71" s="25"/>
      <c r="K71" s="27" t="s">
        <v>486</v>
      </c>
      <c r="L71" s="25"/>
      <c r="M71" s="25"/>
      <c r="N71" s="25"/>
      <c r="O71" s="25" t="s">
        <v>407</v>
      </c>
      <c r="P71" s="25" t="s">
        <v>391</v>
      </c>
      <c r="Q71" s="25" t="s">
        <v>28</v>
      </c>
    </row>
    <row r="72" spans="1:17" ht="60">
      <c r="A72" s="25" t="s">
        <v>26</v>
      </c>
      <c r="B72" s="24" t="s">
        <v>26</v>
      </c>
      <c r="C72" s="25" t="s">
        <v>18</v>
      </c>
      <c r="D72" s="25" t="s">
        <v>19</v>
      </c>
      <c r="E72" s="25" t="s">
        <v>487</v>
      </c>
      <c r="F72" s="25"/>
      <c r="G72" s="25"/>
      <c r="H72" s="25"/>
      <c r="I72" s="25"/>
      <c r="J72" s="25"/>
      <c r="K72" s="27" t="s">
        <v>488</v>
      </c>
      <c r="L72" s="25"/>
      <c r="M72" s="25"/>
      <c r="N72" s="25"/>
      <c r="O72" s="25" t="s">
        <v>397</v>
      </c>
      <c r="P72" s="25" t="s">
        <v>391</v>
      </c>
      <c r="Q72" s="25" t="s">
        <v>28</v>
      </c>
    </row>
    <row r="73" spans="1:17" ht="75">
      <c r="A73" s="25" t="s">
        <v>26</v>
      </c>
      <c r="B73" s="24" t="s">
        <v>26</v>
      </c>
      <c r="C73" s="25" t="s">
        <v>18</v>
      </c>
      <c r="D73" s="25" t="s">
        <v>444</v>
      </c>
      <c r="E73" s="25" t="s">
        <v>489</v>
      </c>
      <c r="F73" s="25"/>
      <c r="G73" s="25"/>
      <c r="H73" s="25"/>
      <c r="I73" s="25"/>
      <c r="J73" s="25"/>
      <c r="K73" s="27" t="s">
        <v>490</v>
      </c>
      <c r="L73" s="27"/>
      <c r="M73" s="27"/>
      <c r="N73" s="27"/>
      <c r="O73" s="27" t="s">
        <v>443</v>
      </c>
      <c r="P73" s="27" t="s">
        <v>391</v>
      </c>
      <c r="Q73" s="25" t="s">
        <v>28</v>
      </c>
    </row>
    <row r="74" spans="1:17" ht="165">
      <c r="A74" s="25" t="s">
        <v>26</v>
      </c>
      <c r="B74" s="24" t="s">
        <v>26</v>
      </c>
      <c r="C74" s="25" t="s">
        <v>18</v>
      </c>
      <c r="D74" s="25" t="s">
        <v>462</v>
      </c>
      <c r="E74" s="25" t="s">
        <v>491</v>
      </c>
      <c r="F74" s="25"/>
      <c r="G74" s="25"/>
      <c r="H74" s="25"/>
      <c r="I74" s="25"/>
      <c r="J74" s="25"/>
      <c r="K74" s="27" t="s">
        <v>492</v>
      </c>
      <c r="L74" s="25"/>
      <c r="M74" s="25"/>
      <c r="N74" s="25"/>
      <c r="O74" s="25" t="s">
        <v>421</v>
      </c>
      <c r="P74" s="25" t="s">
        <v>391</v>
      </c>
      <c r="Q74" s="25" t="s">
        <v>28</v>
      </c>
    </row>
    <row r="75" spans="1:17" ht="60">
      <c r="A75" s="25" t="s">
        <v>26</v>
      </c>
      <c r="B75" s="24" t="s">
        <v>26</v>
      </c>
      <c r="C75" s="25" t="s">
        <v>18</v>
      </c>
      <c r="D75" s="25" t="s">
        <v>493</v>
      </c>
      <c r="E75" s="25" t="s">
        <v>494</v>
      </c>
      <c r="F75" s="25"/>
      <c r="G75" s="25"/>
      <c r="H75" s="25"/>
      <c r="I75" s="25"/>
      <c r="J75" s="25"/>
      <c r="K75" s="27" t="s">
        <v>54</v>
      </c>
      <c r="L75" s="25"/>
      <c r="M75" s="25"/>
      <c r="N75" s="25"/>
      <c r="O75" s="25" t="s">
        <v>394</v>
      </c>
      <c r="P75" s="25" t="s">
        <v>391</v>
      </c>
      <c r="Q75" s="25" t="s">
        <v>28</v>
      </c>
    </row>
    <row r="76" spans="1:17" ht="75">
      <c r="A76" s="25" t="s">
        <v>26</v>
      </c>
      <c r="B76" s="24" t="s">
        <v>26</v>
      </c>
      <c r="C76" s="25" t="s">
        <v>18</v>
      </c>
      <c r="D76" s="25" t="s">
        <v>19</v>
      </c>
      <c r="E76" s="25" t="s">
        <v>495</v>
      </c>
      <c r="F76" s="25"/>
      <c r="G76" s="25"/>
      <c r="H76" s="25"/>
      <c r="I76" s="25"/>
      <c r="J76" s="25"/>
      <c r="K76" s="27" t="s">
        <v>496</v>
      </c>
      <c r="L76" s="27"/>
      <c r="M76" s="27"/>
      <c r="N76" s="27"/>
      <c r="O76" s="27" t="s">
        <v>443</v>
      </c>
      <c r="P76" s="27" t="s">
        <v>391</v>
      </c>
      <c r="Q76" s="25" t="s">
        <v>28</v>
      </c>
    </row>
    <row r="77" spans="1:17" ht="90">
      <c r="A77" s="25" t="s">
        <v>26</v>
      </c>
      <c r="B77" s="24" t="s">
        <v>26</v>
      </c>
      <c r="C77" s="25" t="s">
        <v>18</v>
      </c>
      <c r="D77" s="25" t="s">
        <v>497</v>
      </c>
      <c r="E77" s="25" t="s">
        <v>498</v>
      </c>
      <c r="F77" s="25"/>
      <c r="G77" s="25"/>
      <c r="H77" s="25"/>
      <c r="I77" s="25"/>
      <c r="J77" s="25"/>
      <c r="K77" s="27" t="s">
        <v>499</v>
      </c>
      <c r="L77" s="25"/>
      <c r="M77" s="25"/>
      <c r="N77" s="25"/>
      <c r="O77" s="25" t="s">
        <v>407</v>
      </c>
      <c r="P77" s="25" t="s">
        <v>391</v>
      </c>
      <c r="Q77" s="25" t="s">
        <v>28</v>
      </c>
    </row>
    <row r="78" spans="1:17" ht="105">
      <c r="A78" s="25" t="s">
        <v>26</v>
      </c>
      <c r="B78" s="24" t="s">
        <v>26</v>
      </c>
      <c r="C78" s="25" t="s">
        <v>18</v>
      </c>
      <c r="D78" s="25" t="s">
        <v>247</v>
      </c>
      <c r="E78" s="25" t="s">
        <v>500</v>
      </c>
      <c r="F78" s="25"/>
      <c r="G78" s="25"/>
      <c r="H78" s="25"/>
      <c r="I78" s="25"/>
      <c r="J78" s="25"/>
      <c r="K78" s="27" t="s">
        <v>501</v>
      </c>
      <c r="L78" s="25"/>
      <c r="M78" s="25"/>
      <c r="N78" s="25"/>
      <c r="O78" s="25" t="s">
        <v>397</v>
      </c>
      <c r="P78" s="25" t="s">
        <v>391</v>
      </c>
      <c r="Q78" s="25" t="s">
        <v>28</v>
      </c>
    </row>
    <row r="79" spans="1:17" ht="75">
      <c r="A79" s="25" t="s">
        <v>26</v>
      </c>
      <c r="B79" s="24" t="s">
        <v>26</v>
      </c>
      <c r="C79" s="25" t="s">
        <v>18</v>
      </c>
      <c r="D79" s="25" t="s">
        <v>19</v>
      </c>
      <c r="E79" s="25" t="s">
        <v>502</v>
      </c>
      <c r="F79" s="25"/>
      <c r="G79" s="25"/>
      <c r="H79" s="25"/>
      <c r="I79" s="25"/>
      <c r="J79" s="25"/>
      <c r="K79" s="27" t="s">
        <v>503</v>
      </c>
      <c r="L79" s="25"/>
      <c r="M79" s="25"/>
      <c r="N79" s="25"/>
      <c r="O79" s="25" t="s">
        <v>397</v>
      </c>
      <c r="P79" s="25" t="s">
        <v>391</v>
      </c>
      <c r="Q79" s="25" t="s">
        <v>361</v>
      </c>
    </row>
    <row r="80" spans="1:17" ht="45">
      <c r="A80" s="25" t="s">
        <v>26</v>
      </c>
      <c r="B80" s="24" t="s">
        <v>26</v>
      </c>
      <c r="C80" s="25" t="s">
        <v>18</v>
      </c>
      <c r="D80" s="25" t="s">
        <v>19</v>
      </c>
      <c r="E80" s="25" t="s">
        <v>504</v>
      </c>
      <c r="F80" s="25"/>
      <c r="G80" s="25"/>
      <c r="H80" s="25"/>
      <c r="I80" s="25"/>
      <c r="J80" s="25"/>
      <c r="K80" s="27" t="s">
        <v>505</v>
      </c>
      <c r="L80" s="25"/>
      <c r="M80" s="25"/>
      <c r="N80" s="25"/>
      <c r="O80" s="25" t="s">
        <v>417</v>
      </c>
      <c r="P80" s="25" t="s">
        <v>391</v>
      </c>
      <c r="Q80" s="25" t="s">
        <v>28</v>
      </c>
    </row>
    <row r="81" spans="1:17" ht="60">
      <c r="A81" s="25" t="s">
        <v>26</v>
      </c>
      <c r="B81" s="24" t="s">
        <v>26</v>
      </c>
      <c r="C81" s="25" t="s">
        <v>18</v>
      </c>
      <c r="D81" s="25" t="s">
        <v>19</v>
      </c>
      <c r="E81" s="25" t="s">
        <v>506</v>
      </c>
      <c r="F81" s="25"/>
      <c r="G81" s="25"/>
      <c r="H81" s="25"/>
      <c r="I81" s="25"/>
      <c r="J81" s="25"/>
      <c r="K81" s="27" t="s">
        <v>507</v>
      </c>
      <c r="L81" s="27"/>
      <c r="M81" s="27"/>
      <c r="N81" s="27"/>
      <c r="O81" s="27" t="s">
        <v>390</v>
      </c>
      <c r="P81" s="27" t="s">
        <v>391</v>
      </c>
      <c r="Q81" s="25" t="s">
        <v>28</v>
      </c>
    </row>
    <row r="82" spans="1:17" ht="90">
      <c r="A82" s="25" t="s">
        <v>26</v>
      </c>
      <c r="B82" s="24" t="s">
        <v>26</v>
      </c>
      <c r="C82" s="25" t="s">
        <v>18</v>
      </c>
      <c r="D82" s="25" t="s">
        <v>473</v>
      </c>
      <c r="E82" s="25" t="s">
        <v>508</v>
      </c>
      <c r="F82" s="25"/>
      <c r="G82" s="25"/>
      <c r="H82" s="25"/>
      <c r="I82" s="25"/>
      <c r="J82" s="25"/>
      <c r="K82" s="27" t="s">
        <v>509</v>
      </c>
      <c r="L82" s="27"/>
      <c r="M82" s="27"/>
      <c r="N82" s="27"/>
      <c r="O82" s="27" t="s">
        <v>390</v>
      </c>
      <c r="P82" s="27" t="s">
        <v>391</v>
      </c>
      <c r="Q82" s="25" t="s">
        <v>28</v>
      </c>
    </row>
    <row r="83" spans="1:17" ht="45">
      <c r="A83" s="25" t="s">
        <v>26</v>
      </c>
      <c r="B83" s="24" t="s">
        <v>26</v>
      </c>
      <c r="C83" s="25" t="s">
        <v>18</v>
      </c>
      <c r="D83" s="25" t="s">
        <v>19</v>
      </c>
      <c r="E83" s="25" t="s">
        <v>510</v>
      </c>
      <c r="F83" s="25"/>
      <c r="G83" s="25"/>
      <c r="H83" s="25"/>
      <c r="I83" s="25"/>
      <c r="J83" s="25"/>
      <c r="K83" s="27" t="s">
        <v>507</v>
      </c>
      <c r="L83" s="27"/>
      <c r="M83" s="27"/>
      <c r="N83" s="27"/>
      <c r="O83" s="27" t="s">
        <v>390</v>
      </c>
      <c r="P83" s="27" t="s">
        <v>391</v>
      </c>
      <c r="Q83" s="25" t="s">
        <v>28</v>
      </c>
    </row>
    <row r="84" spans="1:17" ht="60">
      <c r="A84" s="25" t="s">
        <v>26</v>
      </c>
      <c r="B84" s="24" t="s">
        <v>26</v>
      </c>
      <c r="C84" s="25" t="s">
        <v>18</v>
      </c>
      <c r="D84" s="25" t="s">
        <v>19</v>
      </c>
      <c r="E84" s="25" t="s">
        <v>511</v>
      </c>
      <c r="F84" s="25"/>
      <c r="G84" s="25"/>
      <c r="H84" s="25"/>
      <c r="I84" s="25"/>
      <c r="J84" s="25"/>
      <c r="K84" s="27" t="s">
        <v>452</v>
      </c>
      <c r="L84" s="25"/>
      <c r="M84" s="25"/>
      <c r="N84" s="25"/>
      <c r="O84" s="25" t="s">
        <v>407</v>
      </c>
      <c r="P84" s="25" t="s">
        <v>391</v>
      </c>
      <c r="Q84" s="25" t="s">
        <v>28</v>
      </c>
    </row>
    <row r="85" spans="1:17" ht="105">
      <c r="A85" s="25" t="s">
        <v>26</v>
      </c>
      <c r="B85" s="24" t="s">
        <v>26</v>
      </c>
      <c r="C85" s="25" t="s">
        <v>18</v>
      </c>
      <c r="D85" s="25" t="s">
        <v>462</v>
      </c>
      <c r="E85" s="25" t="s">
        <v>512</v>
      </c>
      <c r="F85" s="25"/>
      <c r="G85" s="25"/>
      <c r="H85" s="25"/>
      <c r="I85" s="25"/>
      <c r="J85" s="25"/>
      <c r="K85" s="27" t="s">
        <v>513</v>
      </c>
      <c r="L85" s="25"/>
      <c r="M85" s="25"/>
      <c r="N85" s="25"/>
      <c r="O85" s="25" t="s">
        <v>394</v>
      </c>
      <c r="P85" s="27" t="s">
        <v>391</v>
      </c>
      <c r="Q85" s="25" t="s">
        <v>28</v>
      </c>
    </row>
    <row r="86" spans="1:17" ht="90">
      <c r="A86" s="25" t="s">
        <v>26</v>
      </c>
      <c r="B86" s="24" t="s">
        <v>26</v>
      </c>
      <c r="C86" s="25" t="s">
        <v>18</v>
      </c>
      <c r="D86" s="25" t="s">
        <v>514</v>
      </c>
      <c r="E86" s="25" t="s">
        <v>515</v>
      </c>
      <c r="F86" s="25"/>
      <c r="G86" s="25"/>
      <c r="H86" s="25"/>
      <c r="I86" s="25"/>
      <c r="J86" s="25"/>
      <c r="K86" s="27" t="s">
        <v>509</v>
      </c>
      <c r="L86" s="27"/>
      <c r="M86" s="27"/>
      <c r="N86" s="27"/>
      <c r="O86" s="27" t="s">
        <v>390</v>
      </c>
      <c r="P86" s="27" t="s">
        <v>391</v>
      </c>
      <c r="Q86" s="25" t="s">
        <v>28</v>
      </c>
    </row>
    <row r="87" spans="1:17" ht="135">
      <c r="A87" s="25" t="s">
        <v>26</v>
      </c>
      <c r="B87" s="24" t="s">
        <v>26</v>
      </c>
      <c r="C87" s="25" t="s">
        <v>18</v>
      </c>
      <c r="D87" s="25" t="s">
        <v>462</v>
      </c>
      <c r="E87" s="25" t="s">
        <v>516</v>
      </c>
      <c r="F87" s="25"/>
      <c r="G87" s="25"/>
      <c r="H87" s="25"/>
      <c r="I87" s="25"/>
      <c r="J87" s="25"/>
      <c r="K87" s="27" t="s">
        <v>517</v>
      </c>
      <c r="L87" s="25"/>
      <c r="M87" s="25"/>
      <c r="N87" s="25"/>
      <c r="O87" s="25" t="s">
        <v>394</v>
      </c>
      <c r="P87" s="27" t="s">
        <v>391</v>
      </c>
      <c r="Q87" s="25" t="s">
        <v>28</v>
      </c>
    </row>
    <row r="88" spans="1:17" ht="60">
      <c r="A88" s="25" t="s">
        <v>26</v>
      </c>
      <c r="B88" s="24" t="s">
        <v>26</v>
      </c>
      <c r="C88" s="25" t="s">
        <v>18</v>
      </c>
      <c r="D88" s="25" t="s">
        <v>19</v>
      </c>
      <c r="E88" s="25" t="s">
        <v>518</v>
      </c>
      <c r="F88" s="25"/>
      <c r="G88" s="25"/>
      <c r="H88" s="25"/>
      <c r="I88" s="25"/>
      <c r="J88" s="25"/>
      <c r="K88" s="27" t="s">
        <v>519</v>
      </c>
      <c r="L88" s="25"/>
      <c r="M88" s="25"/>
      <c r="N88" s="25"/>
      <c r="O88" s="25" t="s">
        <v>394</v>
      </c>
      <c r="P88" s="25" t="s">
        <v>391</v>
      </c>
      <c r="Q88" s="25" t="s">
        <v>56</v>
      </c>
    </row>
    <row r="89" spans="1:17" ht="30">
      <c r="A89" s="25" t="s">
        <v>26</v>
      </c>
      <c r="B89" s="24" t="s">
        <v>26</v>
      </c>
      <c r="C89" s="25" t="s">
        <v>18</v>
      </c>
      <c r="D89" s="25" t="s">
        <v>520</v>
      </c>
      <c r="E89" s="25" t="s">
        <v>521</v>
      </c>
      <c r="F89" s="25"/>
      <c r="G89" s="25"/>
      <c r="H89" s="25"/>
      <c r="I89" s="25"/>
      <c r="J89" s="25"/>
      <c r="K89" s="27" t="s">
        <v>522</v>
      </c>
      <c r="L89" s="25"/>
      <c r="M89" s="25"/>
      <c r="N89" s="25"/>
      <c r="O89" s="25" t="s">
        <v>394</v>
      </c>
      <c r="P89" s="25" t="s">
        <v>391</v>
      </c>
      <c r="Q89" s="25" t="s">
        <v>28</v>
      </c>
    </row>
    <row r="90" spans="1:17" ht="45">
      <c r="A90" s="25" t="s">
        <v>26</v>
      </c>
      <c r="B90" s="24" t="s">
        <v>26</v>
      </c>
      <c r="C90" s="25" t="s">
        <v>18</v>
      </c>
      <c r="D90" s="25" t="s">
        <v>19</v>
      </c>
      <c r="E90" s="25" t="s">
        <v>523</v>
      </c>
      <c r="F90" s="25"/>
      <c r="G90" s="25"/>
      <c r="H90" s="25"/>
      <c r="I90" s="25"/>
      <c r="J90" s="25"/>
      <c r="K90" s="27" t="s">
        <v>396</v>
      </c>
      <c r="L90" s="25"/>
      <c r="M90" s="25"/>
      <c r="N90" s="25"/>
      <c r="O90" s="25" t="s">
        <v>397</v>
      </c>
      <c r="P90" s="25" t="s">
        <v>391</v>
      </c>
      <c r="Q90" s="25" t="s">
        <v>28</v>
      </c>
    </row>
    <row r="91" spans="1:17" ht="90">
      <c r="A91" s="25" t="s">
        <v>26</v>
      </c>
      <c r="B91" s="24" t="s">
        <v>26</v>
      </c>
      <c r="C91" s="25" t="s">
        <v>18</v>
      </c>
      <c r="D91" s="25" t="s">
        <v>19</v>
      </c>
      <c r="E91" s="25" t="s">
        <v>524</v>
      </c>
      <c r="F91" s="25"/>
      <c r="G91" s="25"/>
      <c r="H91" s="25"/>
      <c r="I91" s="25"/>
      <c r="J91" s="25"/>
      <c r="K91" s="27" t="s">
        <v>525</v>
      </c>
      <c r="L91" s="25"/>
      <c r="M91" s="25"/>
      <c r="N91" s="25"/>
      <c r="O91" s="25" t="s">
        <v>397</v>
      </c>
      <c r="P91" s="27" t="s">
        <v>391</v>
      </c>
      <c r="Q91" s="25" t="s">
        <v>28</v>
      </c>
    </row>
    <row r="92" spans="1:17" ht="75">
      <c r="A92" s="25" t="s">
        <v>26</v>
      </c>
      <c r="B92" s="24" t="s">
        <v>26</v>
      </c>
      <c r="C92" s="25" t="s">
        <v>18</v>
      </c>
      <c r="D92" s="25" t="s">
        <v>526</v>
      </c>
      <c r="E92" s="25" t="s">
        <v>527</v>
      </c>
      <c r="F92" s="25"/>
      <c r="G92" s="25"/>
      <c r="H92" s="25"/>
      <c r="I92" s="25"/>
      <c r="J92" s="25"/>
      <c r="K92" s="27" t="s">
        <v>148</v>
      </c>
      <c r="L92" s="25"/>
      <c r="M92" s="25"/>
      <c r="N92" s="25"/>
      <c r="O92" s="25" t="s">
        <v>397</v>
      </c>
      <c r="P92" s="25" t="s">
        <v>391</v>
      </c>
      <c r="Q92" s="25" t="s">
        <v>28</v>
      </c>
    </row>
    <row r="93" spans="1:17" ht="45">
      <c r="A93" s="25" t="s">
        <v>26</v>
      </c>
      <c r="B93" s="24" t="s">
        <v>26</v>
      </c>
      <c r="C93" s="25" t="s">
        <v>18</v>
      </c>
      <c r="D93" s="25" t="s">
        <v>19</v>
      </c>
      <c r="E93" s="25" t="s">
        <v>528</v>
      </c>
      <c r="F93" s="25"/>
      <c r="G93" s="25"/>
      <c r="H93" s="25"/>
      <c r="I93" s="25"/>
      <c r="J93" s="25"/>
      <c r="K93" s="27" t="s">
        <v>529</v>
      </c>
      <c r="L93" s="36"/>
      <c r="M93" s="36"/>
      <c r="N93" s="36"/>
      <c r="O93" s="25" t="s">
        <v>70</v>
      </c>
      <c r="P93" s="25" t="s">
        <v>332</v>
      </c>
      <c r="Q93" s="25" t="s">
        <v>28</v>
      </c>
    </row>
    <row r="94" spans="1:17" ht="75">
      <c r="A94" s="25" t="s">
        <v>26</v>
      </c>
      <c r="B94" s="24" t="s">
        <v>26</v>
      </c>
      <c r="C94" s="25" t="s">
        <v>18</v>
      </c>
      <c r="D94" s="25" t="s">
        <v>526</v>
      </c>
      <c r="E94" s="25" t="s">
        <v>530</v>
      </c>
      <c r="F94" s="25"/>
      <c r="G94" s="25"/>
      <c r="H94" s="25"/>
      <c r="I94" s="25"/>
      <c r="J94" s="25"/>
      <c r="K94" s="27" t="s">
        <v>148</v>
      </c>
      <c r="L94" s="25"/>
      <c r="M94" s="25"/>
      <c r="N94" s="25"/>
      <c r="O94" s="25" t="s">
        <v>397</v>
      </c>
      <c r="P94" s="25" t="s">
        <v>391</v>
      </c>
      <c r="Q94" s="25" t="s">
        <v>28</v>
      </c>
    </row>
    <row r="95" spans="1:17" ht="60">
      <c r="A95" s="25" t="s">
        <v>26</v>
      </c>
      <c r="B95" s="24" t="s">
        <v>26</v>
      </c>
      <c r="C95" s="25" t="s">
        <v>18</v>
      </c>
      <c r="D95" s="25" t="s">
        <v>19</v>
      </c>
      <c r="E95" s="25" t="s">
        <v>531</v>
      </c>
      <c r="F95" s="25"/>
      <c r="G95" s="25"/>
      <c r="H95" s="25"/>
      <c r="I95" s="25"/>
      <c r="J95" s="25"/>
      <c r="K95" s="27" t="s">
        <v>532</v>
      </c>
      <c r="L95" s="27"/>
      <c r="M95" s="27"/>
      <c r="N95" s="27"/>
      <c r="O95" s="27" t="s">
        <v>400</v>
      </c>
      <c r="P95" s="27" t="s">
        <v>391</v>
      </c>
      <c r="Q95" s="25" t="s">
        <v>28</v>
      </c>
    </row>
    <row r="96" spans="1:17" ht="60">
      <c r="A96" s="25" t="s">
        <v>26</v>
      </c>
      <c r="B96" s="24" t="s">
        <v>26</v>
      </c>
      <c r="C96" s="25" t="s">
        <v>18</v>
      </c>
      <c r="D96" s="25" t="s">
        <v>19</v>
      </c>
      <c r="E96" s="25" t="s">
        <v>533</v>
      </c>
      <c r="F96" s="25"/>
      <c r="G96" s="25"/>
      <c r="H96" s="25"/>
      <c r="I96" s="25"/>
      <c r="J96" s="25"/>
      <c r="K96" s="27" t="s">
        <v>484</v>
      </c>
      <c r="L96" s="27"/>
      <c r="M96" s="27"/>
      <c r="N96" s="27"/>
      <c r="O96" s="27" t="s">
        <v>400</v>
      </c>
      <c r="P96" s="27" t="s">
        <v>391</v>
      </c>
      <c r="Q96" s="25" t="s">
        <v>28</v>
      </c>
    </row>
    <row r="97" spans="1:17" ht="45">
      <c r="A97" s="25" t="s">
        <v>26</v>
      </c>
      <c r="B97" s="24" t="s">
        <v>26</v>
      </c>
      <c r="C97" s="25" t="s">
        <v>18</v>
      </c>
      <c r="D97" s="25" t="s">
        <v>19</v>
      </c>
      <c r="E97" s="25" t="s">
        <v>534</v>
      </c>
      <c r="F97" s="25"/>
      <c r="G97" s="25"/>
      <c r="H97" s="25"/>
      <c r="I97" s="25"/>
      <c r="J97" s="25"/>
      <c r="K97" s="27" t="s">
        <v>535</v>
      </c>
      <c r="L97" s="25"/>
      <c r="M97" s="25"/>
      <c r="N97" s="25"/>
      <c r="O97" s="25" t="s">
        <v>394</v>
      </c>
      <c r="P97" s="25" t="s">
        <v>391</v>
      </c>
      <c r="Q97" s="25" t="s">
        <v>28</v>
      </c>
    </row>
    <row r="98" spans="1:17" ht="60">
      <c r="A98" s="25" t="s">
        <v>26</v>
      </c>
      <c r="B98" s="24" t="s">
        <v>26</v>
      </c>
      <c r="C98" s="25" t="s">
        <v>18</v>
      </c>
      <c r="D98" s="25" t="s">
        <v>19</v>
      </c>
      <c r="E98" s="25" t="s">
        <v>536</v>
      </c>
      <c r="F98" s="25"/>
      <c r="G98" s="25"/>
      <c r="H98" s="25"/>
      <c r="I98" s="25"/>
      <c r="J98" s="25"/>
      <c r="K98" s="27" t="s">
        <v>537</v>
      </c>
      <c r="L98" s="27"/>
      <c r="M98" s="27"/>
      <c r="N98" s="27"/>
      <c r="O98" s="27" t="s">
        <v>390</v>
      </c>
      <c r="P98" s="27" t="s">
        <v>391</v>
      </c>
      <c r="Q98" s="25" t="s">
        <v>28</v>
      </c>
    </row>
    <row r="99" spans="1:17" ht="90">
      <c r="A99" s="25" t="s">
        <v>26</v>
      </c>
      <c r="B99" s="24" t="s">
        <v>26</v>
      </c>
      <c r="C99" s="25" t="s">
        <v>18</v>
      </c>
      <c r="D99" s="25" t="s">
        <v>538</v>
      </c>
      <c r="E99" s="25" t="s">
        <v>539</v>
      </c>
      <c r="F99" s="25"/>
      <c r="G99" s="25"/>
      <c r="H99" s="25"/>
      <c r="I99" s="25"/>
      <c r="J99" s="25"/>
      <c r="K99" s="27" t="s">
        <v>540</v>
      </c>
      <c r="L99" s="25"/>
      <c r="M99" s="25"/>
      <c r="N99" s="25"/>
      <c r="O99" s="25" t="s">
        <v>397</v>
      </c>
      <c r="P99" s="25" t="s">
        <v>391</v>
      </c>
      <c r="Q99" s="25" t="s">
        <v>28</v>
      </c>
    </row>
    <row r="100" spans="1:17" ht="45">
      <c r="A100" s="25" t="s">
        <v>26</v>
      </c>
      <c r="B100" s="24" t="s">
        <v>26</v>
      </c>
      <c r="C100" s="25" t="s">
        <v>18</v>
      </c>
      <c r="D100" s="25" t="s">
        <v>19</v>
      </c>
      <c r="E100" s="25" t="s">
        <v>541</v>
      </c>
      <c r="F100" s="25"/>
      <c r="G100" s="25"/>
      <c r="H100" s="25"/>
      <c r="I100" s="25"/>
      <c r="J100" s="25"/>
      <c r="K100" s="27" t="s">
        <v>406</v>
      </c>
      <c r="L100" s="25"/>
      <c r="M100" s="25"/>
      <c r="N100" s="25"/>
      <c r="O100" s="25" t="s">
        <v>443</v>
      </c>
      <c r="P100" s="25" t="s">
        <v>391</v>
      </c>
      <c r="Q100" s="25" t="s">
        <v>28</v>
      </c>
    </row>
    <row r="101" spans="1:17" ht="90">
      <c r="A101" s="25" t="s">
        <v>26</v>
      </c>
      <c r="B101" s="24" t="s">
        <v>26</v>
      </c>
      <c r="C101" s="25" t="s">
        <v>62</v>
      </c>
      <c r="D101" s="25" t="s">
        <v>542</v>
      </c>
      <c r="E101" s="25" t="s">
        <v>543</v>
      </c>
      <c r="F101" s="25"/>
      <c r="G101" s="25"/>
      <c r="H101" s="25"/>
      <c r="I101" s="25"/>
      <c r="J101" s="25"/>
      <c r="K101" s="27" t="s">
        <v>544</v>
      </c>
      <c r="L101" s="25"/>
      <c r="M101" s="25"/>
      <c r="N101" s="25"/>
      <c r="O101" s="25" t="s">
        <v>390</v>
      </c>
      <c r="P101" s="25" t="s">
        <v>391</v>
      </c>
      <c r="Q101" s="25" t="s">
        <v>28</v>
      </c>
    </row>
    <row r="102" spans="1:17" ht="60">
      <c r="A102" s="25" t="s">
        <v>26</v>
      </c>
      <c r="B102" s="24" t="s">
        <v>26</v>
      </c>
      <c r="C102" s="25" t="s">
        <v>62</v>
      </c>
      <c r="D102" s="25" t="s">
        <v>19</v>
      </c>
      <c r="E102" s="25" t="s">
        <v>545</v>
      </c>
      <c r="F102" s="25"/>
      <c r="G102" s="25"/>
      <c r="H102" s="25"/>
      <c r="I102" s="25"/>
      <c r="J102" s="25"/>
      <c r="K102" s="27" t="s">
        <v>92</v>
      </c>
      <c r="L102" s="25"/>
      <c r="M102" s="25"/>
      <c r="N102" s="25"/>
      <c r="O102" s="25" t="s">
        <v>407</v>
      </c>
      <c r="P102" s="25" t="s">
        <v>391</v>
      </c>
      <c r="Q102" s="25" t="s">
        <v>28</v>
      </c>
    </row>
    <row r="103" spans="1:17" ht="210">
      <c r="A103" s="25" t="s">
        <v>26</v>
      </c>
      <c r="B103" s="24" t="s">
        <v>26</v>
      </c>
      <c r="C103" s="25" t="s">
        <v>62</v>
      </c>
      <c r="D103" s="25" t="s">
        <v>546</v>
      </c>
      <c r="E103" s="25" t="s">
        <v>547</v>
      </c>
      <c r="F103" s="25"/>
      <c r="G103" s="25"/>
      <c r="H103" s="25"/>
      <c r="I103" s="25"/>
      <c r="J103" s="25"/>
      <c r="K103" s="27" t="s">
        <v>548</v>
      </c>
      <c r="L103" s="25"/>
      <c r="M103" s="25"/>
      <c r="N103" s="25"/>
      <c r="O103" s="25" t="s">
        <v>407</v>
      </c>
      <c r="P103" s="25" t="s">
        <v>391</v>
      </c>
      <c r="Q103" s="25" t="s">
        <v>28</v>
      </c>
    </row>
    <row r="104" spans="1:17" ht="270">
      <c r="A104" s="25" t="s">
        <v>26</v>
      </c>
      <c r="B104" s="24" t="s">
        <v>26</v>
      </c>
      <c r="C104" s="25" t="s">
        <v>62</v>
      </c>
      <c r="D104" s="25" t="s">
        <v>549</v>
      </c>
      <c r="E104" s="25" t="s">
        <v>550</v>
      </c>
      <c r="F104" s="25"/>
      <c r="G104" s="25"/>
      <c r="H104" s="25"/>
      <c r="I104" s="25"/>
      <c r="J104" s="25"/>
      <c r="K104" s="27" t="s">
        <v>551</v>
      </c>
      <c r="L104" s="25"/>
      <c r="M104" s="25"/>
      <c r="N104" s="25"/>
      <c r="O104" s="25" t="s">
        <v>394</v>
      </c>
      <c r="P104" s="25" t="s">
        <v>391</v>
      </c>
      <c r="Q104" s="25" t="s">
        <v>28</v>
      </c>
    </row>
    <row r="105" spans="1:17" ht="255">
      <c r="A105" s="25" t="s">
        <v>26</v>
      </c>
      <c r="B105" s="24" t="s">
        <v>26</v>
      </c>
      <c r="C105" s="25" t="s">
        <v>62</v>
      </c>
      <c r="D105" s="25" t="s">
        <v>552</v>
      </c>
      <c r="E105" s="25" t="s">
        <v>553</v>
      </c>
      <c r="F105" s="25"/>
      <c r="G105" s="25"/>
      <c r="H105" s="25"/>
      <c r="I105" s="25"/>
      <c r="J105" s="25"/>
      <c r="K105" s="27" t="s">
        <v>551</v>
      </c>
      <c r="L105" s="25"/>
      <c r="M105" s="25"/>
      <c r="N105" s="25"/>
      <c r="O105" s="25" t="s">
        <v>394</v>
      </c>
      <c r="P105" s="25" t="s">
        <v>391</v>
      </c>
      <c r="Q105" s="25" t="s">
        <v>28</v>
      </c>
    </row>
    <row r="106" spans="1:17" ht="285">
      <c r="A106" s="25" t="s">
        <v>26</v>
      </c>
      <c r="B106" s="24" t="s">
        <v>26</v>
      </c>
      <c r="C106" s="25" t="s">
        <v>62</v>
      </c>
      <c r="D106" s="25" t="s">
        <v>264</v>
      </c>
      <c r="E106" s="25" t="s">
        <v>554</v>
      </c>
      <c r="F106" s="25"/>
      <c r="G106" s="25"/>
      <c r="H106" s="25"/>
      <c r="I106" s="25"/>
      <c r="J106" s="25"/>
      <c r="K106" s="27" t="s">
        <v>551</v>
      </c>
      <c r="L106" s="25"/>
      <c r="M106" s="25"/>
      <c r="N106" s="25"/>
      <c r="O106" s="25" t="s">
        <v>394</v>
      </c>
      <c r="P106" s="25" t="s">
        <v>391</v>
      </c>
      <c r="Q106" s="25" t="s">
        <v>28</v>
      </c>
    </row>
    <row r="107" spans="1:17" ht="45">
      <c r="A107" s="25" t="s">
        <v>26</v>
      </c>
      <c r="B107" s="24" t="s">
        <v>26</v>
      </c>
      <c r="C107" s="25" t="s">
        <v>18</v>
      </c>
      <c r="D107" s="25" t="s">
        <v>19</v>
      </c>
      <c r="E107" s="25" t="s">
        <v>363</v>
      </c>
      <c r="F107" s="25"/>
      <c r="G107" s="25"/>
      <c r="H107" s="25"/>
      <c r="I107" s="25"/>
      <c r="J107" s="25"/>
      <c r="K107" s="27" t="s">
        <v>396</v>
      </c>
      <c r="L107" s="25"/>
      <c r="M107" s="25"/>
      <c r="N107" s="25"/>
      <c r="O107" s="25" t="s">
        <v>397</v>
      </c>
      <c r="P107" s="25" t="s">
        <v>391</v>
      </c>
      <c r="Q107" s="25" t="s">
        <v>28</v>
      </c>
    </row>
    <row r="108" spans="1:17" ht="60">
      <c r="A108" s="25" t="s">
        <v>26</v>
      </c>
      <c r="B108" s="24" t="s">
        <v>26</v>
      </c>
      <c r="C108" s="25" t="s">
        <v>18</v>
      </c>
      <c r="D108" s="25" t="s">
        <v>19</v>
      </c>
      <c r="E108" s="25" t="s">
        <v>555</v>
      </c>
      <c r="F108" s="25"/>
      <c r="G108" s="25"/>
      <c r="H108" s="25"/>
      <c r="I108" s="25"/>
      <c r="J108" s="25"/>
      <c r="K108" s="27" t="s">
        <v>46</v>
      </c>
      <c r="L108" s="25"/>
      <c r="M108" s="25"/>
      <c r="N108" s="25"/>
      <c r="O108" s="25" t="s">
        <v>443</v>
      </c>
      <c r="P108" s="25" t="s">
        <v>391</v>
      </c>
      <c r="Q108" s="25" t="s">
        <v>28</v>
      </c>
    </row>
    <row r="109" spans="1:17" ht="90">
      <c r="A109" s="25" t="s">
        <v>26</v>
      </c>
      <c r="B109" s="24" t="s">
        <v>26</v>
      </c>
      <c r="C109" s="25" t="s">
        <v>18</v>
      </c>
      <c r="D109" s="25" t="s">
        <v>556</v>
      </c>
      <c r="E109" s="25" t="s">
        <v>557</v>
      </c>
      <c r="F109" s="25"/>
      <c r="G109" s="25"/>
      <c r="H109" s="25"/>
      <c r="I109" s="25"/>
      <c r="J109" s="25"/>
      <c r="K109" s="27" t="s">
        <v>54</v>
      </c>
      <c r="L109" s="25"/>
      <c r="M109" s="25"/>
      <c r="N109" s="25"/>
      <c r="O109" s="25" t="s">
        <v>394</v>
      </c>
      <c r="P109" s="25" t="s">
        <v>391</v>
      </c>
      <c r="Q109" s="25" t="s">
        <v>28</v>
      </c>
    </row>
    <row r="110" spans="1:17" ht="90">
      <c r="A110" s="25" t="s">
        <v>26</v>
      </c>
      <c r="B110" s="24" t="s">
        <v>26</v>
      </c>
      <c r="C110" s="25" t="s">
        <v>18</v>
      </c>
      <c r="D110" s="25" t="s">
        <v>556</v>
      </c>
      <c r="E110" s="25" t="s">
        <v>558</v>
      </c>
      <c r="F110" s="25"/>
      <c r="G110" s="25"/>
      <c r="H110" s="25"/>
      <c r="I110" s="25"/>
      <c r="J110" s="25"/>
      <c r="K110" s="27" t="s">
        <v>54</v>
      </c>
      <c r="L110" s="25"/>
      <c r="M110" s="25"/>
      <c r="N110" s="25"/>
      <c r="O110" s="25" t="s">
        <v>407</v>
      </c>
      <c r="P110" s="25" t="s">
        <v>391</v>
      </c>
      <c r="Q110" s="25" t="s">
        <v>28</v>
      </c>
    </row>
    <row r="111" spans="1:17" ht="90">
      <c r="A111" s="25" t="s">
        <v>26</v>
      </c>
      <c r="B111" s="24" t="s">
        <v>26</v>
      </c>
      <c r="C111" s="25" t="s">
        <v>18</v>
      </c>
      <c r="D111" s="25" t="s">
        <v>556</v>
      </c>
      <c r="E111" s="25" t="s">
        <v>559</v>
      </c>
      <c r="F111" s="25"/>
      <c r="G111" s="25"/>
      <c r="H111" s="25"/>
      <c r="I111" s="25"/>
      <c r="J111" s="25"/>
      <c r="K111" s="27" t="s">
        <v>54</v>
      </c>
      <c r="L111" s="25"/>
      <c r="M111" s="25"/>
      <c r="N111" s="25"/>
      <c r="O111" s="25" t="s">
        <v>394</v>
      </c>
      <c r="P111" s="25" t="s">
        <v>391</v>
      </c>
      <c r="Q111" s="25" t="s">
        <v>28</v>
      </c>
    </row>
    <row r="112" spans="1:17" ht="90">
      <c r="A112" s="25" t="s">
        <v>26</v>
      </c>
      <c r="B112" s="24" t="s">
        <v>26</v>
      </c>
      <c r="C112" s="25" t="s">
        <v>18</v>
      </c>
      <c r="D112" s="25" t="s">
        <v>556</v>
      </c>
      <c r="E112" s="25" t="s">
        <v>560</v>
      </c>
      <c r="F112" s="25"/>
      <c r="G112" s="25"/>
      <c r="H112" s="25"/>
      <c r="I112" s="25"/>
      <c r="J112" s="25"/>
      <c r="K112" s="27" t="s">
        <v>54</v>
      </c>
      <c r="L112" s="25"/>
      <c r="M112" s="25"/>
      <c r="N112" s="25"/>
      <c r="O112" s="25" t="s">
        <v>394</v>
      </c>
      <c r="P112" s="25" t="s">
        <v>391</v>
      </c>
      <c r="Q112" s="25" t="s">
        <v>28</v>
      </c>
    </row>
    <row r="113" spans="1:17" ht="90">
      <c r="A113" s="25" t="s">
        <v>26</v>
      </c>
      <c r="B113" s="24" t="s">
        <v>26</v>
      </c>
      <c r="C113" s="25" t="s">
        <v>18</v>
      </c>
      <c r="D113" s="25" t="s">
        <v>493</v>
      </c>
      <c r="E113" s="25" t="s">
        <v>561</v>
      </c>
      <c r="F113" s="25"/>
      <c r="G113" s="25"/>
      <c r="H113" s="25"/>
      <c r="I113" s="25"/>
      <c r="J113" s="25"/>
      <c r="K113" s="27" t="s">
        <v>562</v>
      </c>
      <c r="L113" s="25"/>
      <c r="M113" s="25"/>
      <c r="N113" s="25"/>
      <c r="O113" s="25" t="s">
        <v>394</v>
      </c>
      <c r="P113" s="25" t="s">
        <v>391</v>
      </c>
      <c r="Q113" s="25" t="s">
        <v>28</v>
      </c>
    </row>
    <row r="114" spans="1:17" ht="60">
      <c r="A114" s="25" t="s">
        <v>26</v>
      </c>
      <c r="B114" s="24" t="s">
        <v>26</v>
      </c>
      <c r="C114" s="25" t="s">
        <v>18</v>
      </c>
      <c r="D114" s="25" t="s">
        <v>19</v>
      </c>
      <c r="E114" s="25" t="s">
        <v>563</v>
      </c>
      <c r="F114" s="25"/>
      <c r="G114" s="25"/>
      <c r="H114" s="25"/>
      <c r="I114" s="25"/>
      <c r="J114" s="25"/>
      <c r="K114" s="27" t="s">
        <v>564</v>
      </c>
      <c r="L114" s="25"/>
      <c r="M114" s="25"/>
      <c r="N114" s="25"/>
      <c r="O114" s="25" t="s">
        <v>443</v>
      </c>
      <c r="P114" s="25" t="s">
        <v>391</v>
      </c>
      <c r="Q114" s="25" t="s">
        <v>28</v>
      </c>
    </row>
    <row r="115" spans="1:17" ht="60">
      <c r="A115" s="25" t="s">
        <v>26</v>
      </c>
      <c r="B115" s="24" t="s">
        <v>26</v>
      </c>
      <c r="C115" s="25" t="s">
        <v>18</v>
      </c>
      <c r="D115" s="25" t="s">
        <v>369</v>
      </c>
      <c r="E115" s="25" t="s">
        <v>565</v>
      </c>
      <c r="F115" s="25"/>
      <c r="G115" s="25"/>
      <c r="H115" s="25"/>
      <c r="I115" s="25"/>
      <c r="J115" s="25"/>
      <c r="K115" s="27" t="s">
        <v>566</v>
      </c>
      <c r="L115" s="25"/>
      <c r="M115" s="25"/>
      <c r="N115" s="25"/>
      <c r="O115" s="25" t="s">
        <v>397</v>
      </c>
      <c r="P115" s="25" t="s">
        <v>391</v>
      </c>
      <c r="Q115" s="25" t="s">
        <v>28</v>
      </c>
    </row>
    <row r="116" spans="1:17" ht="255">
      <c r="A116" s="25" t="s">
        <v>26</v>
      </c>
      <c r="B116" s="24" t="s">
        <v>26</v>
      </c>
      <c r="C116" s="25" t="s">
        <v>143</v>
      </c>
      <c r="D116" s="25" t="s">
        <v>567</v>
      </c>
      <c r="E116" s="25" t="s">
        <v>568</v>
      </c>
      <c r="F116" s="25"/>
      <c r="G116" s="25"/>
      <c r="H116" s="25"/>
      <c r="I116" s="25"/>
      <c r="J116" s="25"/>
      <c r="K116" s="27" t="s">
        <v>569</v>
      </c>
      <c r="L116" s="25"/>
      <c r="M116" s="25"/>
      <c r="N116" s="25"/>
      <c r="O116" s="25" t="s">
        <v>433</v>
      </c>
      <c r="P116" s="25" t="s">
        <v>391</v>
      </c>
      <c r="Q116" s="25" t="s">
        <v>28</v>
      </c>
    </row>
    <row r="117" spans="1:17" ht="90">
      <c r="A117" s="25" t="s">
        <v>26</v>
      </c>
      <c r="B117" s="24" t="s">
        <v>26</v>
      </c>
      <c r="C117" s="25" t="s">
        <v>143</v>
      </c>
      <c r="D117" s="25" t="s">
        <v>570</v>
      </c>
      <c r="E117" s="25" t="s">
        <v>571</v>
      </c>
      <c r="F117" s="25"/>
      <c r="G117" s="25"/>
      <c r="H117" s="25"/>
      <c r="I117" s="25"/>
      <c r="J117" s="25"/>
      <c r="K117" s="27" t="s">
        <v>65</v>
      </c>
      <c r="L117" s="25"/>
      <c r="M117" s="25"/>
      <c r="N117" s="25"/>
      <c r="O117" s="25" t="s">
        <v>421</v>
      </c>
      <c r="P117" s="25" t="s">
        <v>391</v>
      </c>
      <c r="Q117" s="25" t="s">
        <v>28</v>
      </c>
    </row>
    <row r="118" spans="1:17" ht="105">
      <c r="A118" s="25" t="s">
        <v>26</v>
      </c>
      <c r="B118" s="24" t="s">
        <v>26</v>
      </c>
      <c r="C118" s="25" t="s">
        <v>143</v>
      </c>
      <c r="D118" s="25" t="s">
        <v>572</v>
      </c>
      <c r="E118" s="25" t="s">
        <v>573</v>
      </c>
      <c r="F118" s="25"/>
      <c r="G118" s="25"/>
      <c r="H118" s="25"/>
      <c r="I118" s="25"/>
      <c r="J118" s="25"/>
      <c r="K118" s="27" t="s">
        <v>65</v>
      </c>
      <c r="L118" s="25"/>
      <c r="M118" s="25"/>
      <c r="N118" s="25"/>
      <c r="O118" s="25" t="s">
        <v>421</v>
      </c>
      <c r="P118" s="25" t="s">
        <v>391</v>
      </c>
      <c r="Q118" s="25" t="s">
        <v>28</v>
      </c>
    </row>
    <row r="119" spans="1:17" ht="150">
      <c r="A119" s="25"/>
      <c r="B119" s="25"/>
      <c r="C119" s="25" t="s">
        <v>62</v>
      </c>
      <c r="D119" s="25" t="s">
        <v>19</v>
      </c>
      <c r="E119" s="25" t="s">
        <v>574</v>
      </c>
      <c r="F119" s="25"/>
      <c r="G119" s="25"/>
      <c r="H119" s="25"/>
      <c r="I119" s="25"/>
      <c r="J119" s="25"/>
      <c r="K119" s="27" t="s">
        <v>54</v>
      </c>
      <c r="L119" s="25"/>
      <c r="M119" s="25"/>
      <c r="N119" s="25"/>
      <c r="O119" s="25" t="s">
        <v>397</v>
      </c>
      <c r="P119" s="25" t="s">
        <v>391</v>
      </c>
      <c r="Q119" s="25" t="s">
        <v>361</v>
      </c>
    </row>
    <row r="120" spans="1:17" ht="30">
      <c r="A120" s="25" t="s">
        <v>26</v>
      </c>
      <c r="B120" s="25" t="s">
        <v>17</v>
      </c>
      <c r="C120" s="25" t="s">
        <v>575</v>
      </c>
      <c r="D120" s="25" t="s">
        <v>350</v>
      </c>
      <c r="E120" s="25" t="s">
        <v>576</v>
      </c>
      <c r="F120" s="25"/>
      <c r="G120" s="25" t="s">
        <v>21</v>
      </c>
      <c r="H120" s="25"/>
      <c r="I120" s="25"/>
      <c r="J120" s="25"/>
      <c r="K120" s="32">
        <v>43497</v>
      </c>
      <c r="L120" s="25"/>
      <c r="M120" s="25" t="s">
        <v>330</v>
      </c>
      <c r="N120" s="25" t="s">
        <v>577</v>
      </c>
      <c r="O120" s="25"/>
      <c r="P120" s="25" t="s">
        <v>391</v>
      </c>
      <c r="Q120" s="25" t="s">
        <v>28</v>
      </c>
    </row>
    <row r="121" spans="1:17" ht="30">
      <c r="A121" s="25" t="s">
        <v>26</v>
      </c>
      <c r="B121" s="25" t="s">
        <v>17</v>
      </c>
      <c r="C121" s="25" t="s">
        <v>575</v>
      </c>
      <c r="D121" s="33" t="s">
        <v>350</v>
      </c>
      <c r="E121" s="25" t="s">
        <v>578</v>
      </c>
      <c r="F121" s="33"/>
      <c r="G121" s="33"/>
      <c r="H121" s="33" t="s">
        <v>21</v>
      </c>
      <c r="I121" s="33"/>
      <c r="J121" s="33"/>
      <c r="K121" s="25" t="s">
        <v>579</v>
      </c>
      <c r="L121" s="33"/>
      <c r="M121" s="33" t="s">
        <v>330</v>
      </c>
      <c r="N121" s="25" t="s">
        <v>577</v>
      </c>
      <c r="O121" s="33"/>
      <c r="P121" s="25" t="s">
        <v>391</v>
      </c>
      <c r="Q121" s="38" t="s">
        <v>28</v>
      </c>
    </row>
    <row r="122" spans="1:17" ht="30">
      <c r="A122" s="25" t="s">
        <v>26</v>
      </c>
      <c r="B122" s="25" t="s">
        <v>17</v>
      </c>
      <c r="C122" s="33" t="s">
        <v>18</v>
      </c>
      <c r="D122" s="25" t="s">
        <v>580</v>
      </c>
      <c r="E122" s="25" t="s">
        <v>581</v>
      </c>
      <c r="F122" s="36"/>
      <c r="G122" s="36"/>
      <c r="H122" s="36" t="s">
        <v>21</v>
      </c>
      <c r="I122" s="36"/>
      <c r="J122" s="36"/>
      <c r="K122" s="36"/>
      <c r="L122" s="36"/>
      <c r="M122" s="33" t="s">
        <v>330</v>
      </c>
      <c r="N122" s="37" t="s">
        <v>577</v>
      </c>
      <c r="O122" s="36"/>
      <c r="P122" s="25" t="s">
        <v>391</v>
      </c>
      <c r="Q122" s="38" t="s">
        <v>28</v>
      </c>
    </row>
    <row r="123" spans="1:17" ht="30">
      <c r="A123" s="25" t="s">
        <v>26</v>
      </c>
      <c r="B123" s="25" t="s">
        <v>17</v>
      </c>
      <c r="C123" s="33" t="s">
        <v>18</v>
      </c>
      <c r="D123" s="25" t="s">
        <v>580</v>
      </c>
      <c r="E123" s="25" t="s">
        <v>582</v>
      </c>
      <c r="F123" s="36"/>
      <c r="G123" s="36"/>
      <c r="H123" s="36" t="s">
        <v>21</v>
      </c>
      <c r="I123" s="36"/>
      <c r="J123" s="36"/>
      <c r="K123" s="36"/>
      <c r="L123" s="36"/>
      <c r="M123" s="33" t="s">
        <v>330</v>
      </c>
      <c r="N123" s="37" t="s">
        <v>577</v>
      </c>
      <c r="O123" s="36"/>
      <c r="P123" s="25" t="s">
        <v>391</v>
      </c>
      <c r="Q123" s="38" t="s">
        <v>28</v>
      </c>
    </row>
    <row r="124" spans="1:17" ht="30">
      <c r="A124" s="25" t="s">
        <v>26</v>
      </c>
      <c r="B124" s="25" t="s">
        <v>17</v>
      </c>
      <c r="C124" s="33" t="s">
        <v>37</v>
      </c>
      <c r="D124" s="33" t="s">
        <v>350</v>
      </c>
      <c r="E124" s="25" t="s">
        <v>583</v>
      </c>
      <c r="F124" s="33"/>
      <c r="G124" s="33"/>
      <c r="H124" s="33"/>
      <c r="I124" s="33"/>
      <c r="J124" s="33"/>
      <c r="K124" s="33" t="s">
        <v>65</v>
      </c>
      <c r="L124" s="33"/>
      <c r="M124" s="33" t="s">
        <v>330</v>
      </c>
      <c r="N124" s="25" t="s">
        <v>577</v>
      </c>
      <c r="O124" s="33"/>
      <c r="P124" s="25" t="s">
        <v>391</v>
      </c>
      <c r="Q124" s="33" t="s">
        <v>28</v>
      </c>
    </row>
    <row r="125" spans="1:17" ht="45">
      <c r="A125" s="25" t="s">
        <v>26</v>
      </c>
      <c r="B125" s="25" t="s">
        <v>17</v>
      </c>
      <c r="C125" s="33" t="s">
        <v>143</v>
      </c>
      <c r="D125" s="33" t="s">
        <v>584</v>
      </c>
      <c r="E125" s="25" t="s">
        <v>585</v>
      </c>
      <c r="F125" s="33"/>
      <c r="G125" s="33"/>
      <c r="H125" s="33"/>
      <c r="I125" s="33"/>
      <c r="J125" s="33" t="s">
        <v>21</v>
      </c>
      <c r="K125" s="33" t="s">
        <v>586</v>
      </c>
      <c r="L125" s="33"/>
      <c r="M125" s="33" t="s">
        <v>330</v>
      </c>
      <c r="N125" s="25" t="s">
        <v>587</v>
      </c>
      <c r="O125" s="33"/>
      <c r="P125" s="25" t="s">
        <v>391</v>
      </c>
      <c r="Q125" s="33" t="s">
        <v>28</v>
      </c>
    </row>
    <row r="126" spans="1:17" ht="75">
      <c r="A126" s="25">
        <v>3</v>
      </c>
      <c r="B126" s="26" t="s">
        <v>588</v>
      </c>
      <c r="C126" s="25" t="s">
        <v>18</v>
      </c>
      <c r="D126" s="25" t="s">
        <v>410</v>
      </c>
      <c r="E126" s="27" t="s">
        <v>589</v>
      </c>
      <c r="F126" s="27"/>
      <c r="G126" s="27"/>
      <c r="H126" s="27" t="s">
        <v>21</v>
      </c>
      <c r="I126" s="27"/>
      <c r="J126" s="27"/>
      <c r="K126" s="27" t="s">
        <v>590</v>
      </c>
      <c r="L126" s="27" t="s">
        <v>23</v>
      </c>
      <c r="M126" s="24" t="s">
        <v>330</v>
      </c>
      <c r="N126" s="27" t="s">
        <v>591</v>
      </c>
      <c r="O126" s="27" t="s">
        <v>74</v>
      </c>
      <c r="P126" s="27" t="s">
        <v>332</v>
      </c>
      <c r="Q126" s="25" t="s">
        <v>28</v>
      </c>
    </row>
    <row r="127" spans="1:17" ht="30">
      <c r="A127" s="25">
        <v>61</v>
      </c>
      <c r="B127" s="27" t="s">
        <v>80</v>
      </c>
      <c r="C127" s="25" t="s">
        <v>18</v>
      </c>
      <c r="D127" s="25" t="s">
        <v>75</v>
      </c>
      <c r="E127" s="27" t="s">
        <v>592</v>
      </c>
      <c r="F127" s="27"/>
      <c r="G127" s="27"/>
      <c r="H127" s="27" t="s">
        <v>21</v>
      </c>
      <c r="I127" s="27"/>
      <c r="J127" s="27"/>
      <c r="K127" s="25" t="s">
        <v>359</v>
      </c>
      <c r="L127" s="25" t="s">
        <v>23</v>
      </c>
      <c r="M127" s="25" t="s">
        <v>330</v>
      </c>
      <c r="N127" s="25" t="s">
        <v>593</v>
      </c>
      <c r="O127" s="25" t="s">
        <v>594</v>
      </c>
      <c r="P127" s="25" t="s">
        <v>332</v>
      </c>
      <c r="Q127" s="25" t="s">
        <v>361</v>
      </c>
    </row>
    <row r="128" spans="1:17" ht="60">
      <c r="A128" s="25">
        <v>63</v>
      </c>
      <c r="B128" s="27" t="s">
        <v>80</v>
      </c>
      <c r="C128" s="25" t="s">
        <v>18</v>
      </c>
      <c r="D128" s="25" t="s">
        <v>595</v>
      </c>
      <c r="E128" s="27" t="s">
        <v>596</v>
      </c>
      <c r="F128" s="27"/>
      <c r="G128" s="27" t="s">
        <v>21</v>
      </c>
      <c r="H128" s="27"/>
      <c r="I128" s="27"/>
      <c r="J128" s="27"/>
      <c r="K128" s="25" t="s">
        <v>352</v>
      </c>
      <c r="L128" s="25" t="s">
        <v>47</v>
      </c>
      <c r="M128" s="25" t="s">
        <v>330</v>
      </c>
      <c r="N128" s="25" t="s">
        <v>597</v>
      </c>
      <c r="O128" s="25" t="s">
        <v>594</v>
      </c>
      <c r="P128" s="25" t="s">
        <v>332</v>
      </c>
      <c r="Q128" s="25" t="s">
        <v>28</v>
      </c>
    </row>
    <row r="129" spans="1:17" ht="120">
      <c r="A129" s="25">
        <v>141</v>
      </c>
      <c r="B129" s="25" t="s">
        <v>17</v>
      </c>
      <c r="C129" s="25" t="s">
        <v>18</v>
      </c>
      <c r="D129" s="25" t="s">
        <v>19</v>
      </c>
      <c r="E129" s="25" t="s">
        <v>598</v>
      </c>
      <c r="F129" s="25" t="s">
        <v>21</v>
      </c>
      <c r="G129" s="25" t="s">
        <v>21</v>
      </c>
      <c r="H129" s="25" t="s">
        <v>21</v>
      </c>
      <c r="I129" s="25" t="s">
        <v>21</v>
      </c>
      <c r="J129" s="25" t="s">
        <v>21</v>
      </c>
      <c r="K129" s="25" t="s">
        <v>65</v>
      </c>
      <c r="L129" s="25" t="s">
        <v>23</v>
      </c>
      <c r="M129" s="24" t="s">
        <v>330</v>
      </c>
      <c r="N129" s="25" t="s">
        <v>599</v>
      </c>
      <c r="O129" s="25" t="s">
        <v>594</v>
      </c>
      <c r="P129" s="25" t="s">
        <v>332</v>
      </c>
      <c r="Q129" s="25" t="s">
        <v>28</v>
      </c>
    </row>
    <row r="130" spans="1:17" ht="60">
      <c r="A130" s="25">
        <v>143</v>
      </c>
      <c r="B130" s="25" t="s">
        <v>17</v>
      </c>
      <c r="C130" s="25" t="s">
        <v>18</v>
      </c>
      <c r="D130" s="25" t="s">
        <v>75</v>
      </c>
      <c r="E130" s="27" t="s">
        <v>600</v>
      </c>
      <c r="F130" s="25"/>
      <c r="G130" s="25"/>
      <c r="H130" s="25" t="s">
        <v>21</v>
      </c>
      <c r="I130" s="25"/>
      <c r="J130" s="25"/>
      <c r="K130" s="25" t="s">
        <v>65</v>
      </c>
      <c r="L130" s="25" t="s">
        <v>23</v>
      </c>
      <c r="M130" s="25" t="s">
        <v>330</v>
      </c>
      <c r="N130" s="25" t="s">
        <v>601</v>
      </c>
      <c r="O130" s="25" t="s">
        <v>594</v>
      </c>
      <c r="P130" s="25" t="s">
        <v>332</v>
      </c>
      <c r="Q130" s="25" t="s">
        <v>28</v>
      </c>
    </row>
    <row r="131" spans="1:17" ht="60">
      <c r="A131" s="25">
        <v>144</v>
      </c>
      <c r="B131" s="25" t="s">
        <v>17</v>
      </c>
      <c r="C131" s="25" t="s">
        <v>18</v>
      </c>
      <c r="D131" s="25" t="s">
        <v>192</v>
      </c>
      <c r="E131" s="27" t="s">
        <v>602</v>
      </c>
      <c r="F131" s="27"/>
      <c r="G131" s="27"/>
      <c r="H131" s="27" t="s">
        <v>21</v>
      </c>
      <c r="I131" s="27"/>
      <c r="J131" s="27"/>
      <c r="K131" s="25" t="s">
        <v>603</v>
      </c>
      <c r="L131" s="25" t="s">
        <v>23</v>
      </c>
      <c r="M131" s="25" t="s">
        <v>330</v>
      </c>
      <c r="N131" s="25" t="s">
        <v>604</v>
      </c>
      <c r="O131" s="25" t="s">
        <v>594</v>
      </c>
      <c r="P131" s="25" t="s">
        <v>332</v>
      </c>
      <c r="Q131" s="25" t="s">
        <v>28</v>
      </c>
    </row>
    <row r="132" spans="1:17" ht="90">
      <c r="A132" s="25">
        <v>145</v>
      </c>
      <c r="B132" s="25" t="s">
        <v>17</v>
      </c>
      <c r="C132" s="25" t="s">
        <v>37</v>
      </c>
      <c r="D132" s="25" t="s">
        <v>75</v>
      </c>
      <c r="E132" s="27" t="s">
        <v>605</v>
      </c>
      <c r="F132" s="27"/>
      <c r="G132" s="27"/>
      <c r="H132" s="27" t="s">
        <v>21</v>
      </c>
      <c r="I132" s="27"/>
      <c r="J132" s="27"/>
      <c r="K132" s="25" t="s">
        <v>603</v>
      </c>
      <c r="L132" s="25" t="s">
        <v>23</v>
      </c>
      <c r="M132" s="25" t="s">
        <v>330</v>
      </c>
      <c r="N132" s="25" t="s">
        <v>601</v>
      </c>
      <c r="O132" s="25" t="s">
        <v>594</v>
      </c>
      <c r="P132" s="25" t="s">
        <v>332</v>
      </c>
      <c r="Q132" s="25" t="s">
        <v>28</v>
      </c>
    </row>
    <row r="133" spans="1:17" s="1" customFormat="1" ht="90">
      <c r="A133" s="25">
        <v>66</v>
      </c>
      <c r="B133" s="27" t="s">
        <v>80</v>
      </c>
      <c r="C133" s="25" t="s">
        <v>18</v>
      </c>
      <c r="D133" s="25" t="s">
        <v>19</v>
      </c>
      <c r="E133" s="27" t="s">
        <v>606</v>
      </c>
      <c r="F133" s="27" t="s">
        <v>21</v>
      </c>
      <c r="G133" s="27" t="s">
        <v>21</v>
      </c>
      <c r="H133" s="27" t="s">
        <v>21</v>
      </c>
      <c r="I133" s="27"/>
      <c r="J133" s="27" t="s">
        <v>21</v>
      </c>
      <c r="K133" s="25" t="s">
        <v>148</v>
      </c>
      <c r="L133" s="25" t="s">
        <v>47</v>
      </c>
      <c r="M133" s="25" t="s">
        <v>330</v>
      </c>
      <c r="N133" s="25" t="s">
        <v>607</v>
      </c>
      <c r="O133" s="25" t="s">
        <v>608</v>
      </c>
      <c r="P133" s="25" t="s">
        <v>332</v>
      </c>
      <c r="Q133" s="25" t="s">
        <v>28</v>
      </c>
    </row>
    <row r="134" spans="1:17" s="1" customFormat="1" ht="75">
      <c r="A134" s="25">
        <v>106</v>
      </c>
      <c r="B134" s="25" t="s">
        <v>139</v>
      </c>
      <c r="C134" s="25" t="s">
        <v>18</v>
      </c>
      <c r="D134" s="25" t="s">
        <v>85</v>
      </c>
      <c r="E134" s="25" t="s">
        <v>609</v>
      </c>
      <c r="F134" s="25" t="s">
        <v>21</v>
      </c>
      <c r="G134" s="25"/>
      <c r="H134" s="25" t="s">
        <v>21</v>
      </c>
      <c r="I134" s="25"/>
      <c r="J134" s="25" t="s">
        <v>21</v>
      </c>
      <c r="K134" s="25">
        <v>2019</v>
      </c>
      <c r="L134" s="25" t="s">
        <v>23</v>
      </c>
      <c r="M134" s="25" t="s">
        <v>330</v>
      </c>
      <c r="N134" s="25" t="s">
        <v>610</v>
      </c>
      <c r="O134" s="25" t="s">
        <v>608</v>
      </c>
      <c r="P134" s="25" t="s">
        <v>332</v>
      </c>
      <c r="Q134" s="25" t="s">
        <v>28</v>
      </c>
    </row>
    <row r="135" spans="1:17" s="1" customFormat="1" ht="75">
      <c r="A135" s="25">
        <v>113</v>
      </c>
      <c r="B135" s="25" t="s">
        <v>17</v>
      </c>
      <c r="C135" s="25" t="s">
        <v>18</v>
      </c>
      <c r="D135" s="25" t="s">
        <v>366</v>
      </c>
      <c r="E135" s="25" t="s">
        <v>611</v>
      </c>
      <c r="F135" s="25" t="s">
        <v>21</v>
      </c>
      <c r="G135" s="25"/>
      <c r="H135" s="25"/>
      <c r="I135" s="25"/>
      <c r="J135" s="25"/>
      <c r="K135" s="25" t="s">
        <v>612</v>
      </c>
      <c r="L135" s="25" t="s">
        <v>32</v>
      </c>
      <c r="M135" s="25" t="s">
        <v>330</v>
      </c>
      <c r="N135" s="25" t="s">
        <v>613</v>
      </c>
      <c r="O135" s="25" t="s">
        <v>608</v>
      </c>
      <c r="P135" s="25" t="s">
        <v>332</v>
      </c>
      <c r="Q135" s="25" t="s">
        <v>28</v>
      </c>
    </row>
    <row r="136" spans="1:17" s="1" customFormat="1" ht="60">
      <c r="A136" s="25">
        <v>122</v>
      </c>
      <c r="B136" s="25" t="s">
        <v>17</v>
      </c>
      <c r="C136" s="25" t="s">
        <v>18</v>
      </c>
      <c r="D136" s="25" t="s">
        <v>350</v>
      </c>
      <c r="E136" s="25" t="s">
        <v>614</v>
      </c>
      <c r="F136" s="25" t="s">
        <v>21</v>
      </c>
      <c r="G136" s="25"/>
      <c r="H136" s="25"/>
      <c r="I136" s="25"/>
      <c r="J136" s="25"/>
      <c r="K136" s="25" t="s">
        <v>65</v>
      </c>
      <c r="L136" s="25" t="s">
        <v>93</v>
      </c>
      <c r="M136" s="25" t="s">
        <v>330</v>
      </c>
      <c r="N136" s="25" t="s">
        <v>613</v>
      </c>
      <c r="O136" s="25" t="s">
        <v>608</v>
      </c>
      <c r="P136" s="25" t="s">
        <v>332</v>
      </c>
      <c r="Q136" s="25" t="s">
        <v>28</v>
      </c>
    </row>
    <row r="137" spans="1:17" s="1" customFormat="1" ht="60">
      <c r="A137" s="25">
        <v>118</v>
      </c>
      <c r="B137" s="25" t="s">
        <v>17</v>
      </c>
      <c r="C137" s="25" t="s">
        <v>18</v>
      </c>
      <c r="D137" s="25" t="s">
        <v>85</v>
      </c>
      <c r="E137" s="25" t="s">
        <v>615</v>
      </c>
      <c r="F137" s="25" t="s">
        <v>21</v>
      </c>
      <c r="G137" s="25"/>
      <c r="H137" s="25" t="s">
        <v>21</v>
      </c>
      <c r="I137" s="25"/>
      <c r="J137" s="25"/>
      <c r="K137" s="25">
        <v>2016</v>
      </c>
      <c r="L137" s="25" t="s">
        <v>93</v>
      </c>
      <c r="M137" s="24" t="s">
        <v>330</v>
      </c>
      <c r="N137" s="25" t="s">
        <v>616</v>
      </c>
      <c r="O137" s="25" t="s">
        <v>617</v>
      </c>
      <c r="P137" s="25" t="s">
        <v>332</v>
      </c>
      <c r="Q137" s="25" t="s">
        <v>28</v>
      </c>
    </row>
    <row r="138" spans="1:17" s="1" customFormat="1" ht="75">
      <c r="A138" s="25">
        <v>119</v>
      </c>
      <c r="B138" s="25" t="s">
        <v>17</v>
      </c>
      <c r="C138" s="25" t="s">
        <v>18</v>
      </c>
      <c r="D138" s="25" t="s">
        <v>350</v>
      </c>
      <c r="E138" s="25" t="s">
        <v>618</v>
      </c>
      <c r="F138" s="25" t="s">
        <v>21</v>
      </c>
      <c r="G138" s="25"/>
      <c r="H138" s="25" t="s">
        <v>21</v>
      </c>
      <c r="I138" s="25"/>
      <c r="J138" s="25"/>
      <c r="K138" s="25" t="s">
        <v>352</v>
      </c>
      <c r="L138" s="25" t="s">
        <v>93</v>
      </c>
      <c r="M138" s="24" t="s">
        <v>330</v>
      </c>
      <c r="N138" s="25" t="s">
        <v>619</v>
      </c>
      <c r="O138" s="25" t="s">
        <v>617</v>
      </c>
      <c r="P138" s="25" t="s">
        <v>332</v>
      </c>
      <c r="Q138" s="25" t="s">
        <v>28</v>
      </c>
    </row>
    <row r="139" spans="1:17" s="1" customFormat="1" ht="30">
      <c r="A139" s="25">
        <v>127</v>
      </c>
      <c r="B139" s="25" t="s">
        <v>17</v>
      </c>
      <c r="C139" s="25" t="s">
        <v>18</v>
      </c>
      <c r="D139" s="25" t="s">
        <v>19</v>
      </c>
      <c r="E139" s="25" t="s">
        <v>620</v>
      </c>
      <c r="F139" s="25" t="s">
        <v>21</v>
      </c>
      <c r="G139" s="25"/>
      <c r="H139" s="25" t="s">
        <v>21</v>
      </c>
      <c r="I139" s="25"/>
      <c r="J139" s="25"/>
      <c r="K139" s="25" t="s">
        <v>621</v>
      </c>
      <c r="L139" s="25" t="s">
        <v>93</v>
      </c>
      <c r="M139" s="24" t="s">
        <v>330</v>
      </c>
      <c r="N139" s="25" t="s">
        <v>619</v>
      </c>
      <c r="O139" s="25" t="s">
        <v>617</v>
      </c>
      <c r="P139" s="25" t="s">
        <v>332</v>
      </c>
      <c r="Q139" s="25" t="s">
        <v>28</v>
      </c>
    </row>
    <row r="140" spans="1:17" s="1" customFormat="1" ht="60">
      <c r="A140" s="25">
        <v>134</v>
      </c>
      <c r="B140" s="25" t="s">
        <v>17</v>
      </c>
      <c r="C140" s="25" t="s">
        <v>18</v>
      </c>
      <c r="D140" s="25" t="s">
        <v>350</v>
      </c>
      <c r="E140" s="25" t="s">
        <v>622</v>
      </c>
      <c r="F140" s="25" t="s">
        <v>21</v>
      </c>
      <c r="G140" s="25"/>
      <c r="H140" s="25"/>
      <c r="I140" s="25" t="s">
        <v>21</v>
      </c>
      <c r="J140" s="25"/>
      <c r="K140" s="25" t="s">
        <v>623</v>
      </c>
      <c r="L140" s="25" t="s">
        <v>93</v>
      </c>
      <c r="M140" s="24" t="s">
        <v>88</v>
      </c>
      <c r="N140" s="25" t="s">
        <v>624</v>
      </c>
      <c r="O140" s="25" t="s">
        <v>98</v>
      </c>
      <c r="P140" s="25" t="s">
        <v>374</v>
      </c>
      <c r="Q140" s="25" t="s">
        <v>28</v>
      </c>
    </row>
    <row r="141" spans="1:17" s="1" customFormat="1" ht="60">
      <c r="A141" s="25">
        <v>137</v>
      </c>
      <c r="B141" s="25" t="s">
        <v>17</v>
      </c>
      <c r="C141" s="25" t="s">
        <v>18</v>
      </c>
      <c r="D141" s="25" t="s">
        <v>192</v>
      </c>
      <c r="E141" s="25" t="s">
        <v>625</v>
      </c>
      <c r="F141" s="25"/>
      <c r="G141" s="25"/>
      <c r="H141" s="25" t="s">
        <v>21</v>
      </c>
      <c r="I141" s="25"/>
      <c r="J141" s="25"/>
      <c r="K141" s="25" t="s">
        <v>65</v>
      </c>
      <c r="L141" s="25" t="s">
        <v>47</v>
      </c>
      <c r="M141" s="24" t="s">
        <v>88</v>
      </c>
      <c r="N141" s="25" t="s">
        <v>619</v>
      </c>
      <c r="O141" s="25" t="s">
        <v>98</v>
      </c>
      <c r="P141" s="25" t="s">
        <v>374</v>
      </c>
      <c r="Q141" s="25" t="s">
        <v>28</v>
      </c>
    </row>
    <row r="142" spans="1:17" s="1" customFormat="1" ht="60">
      <c r="A142" s="25">
        <v>139</v>
      </c>
      <c r="B142" s="25" t="s">
        <v>17</v>
      </c>
      <c r="C142" s="25" t="s">
        <v>18</v>
      </c>
      <c r="D142" s="25" t="s">
        <v>350</v>
      </c>
      <c r="E142" s="25" t="s">
        <v>626</v>
      </c>
      <c r="F142" s="25" t="s">
        <v>21</v>
      </c>
      <c r="G142" s="25"/>
      <c r="H142" s="25"/>
      <c r="I142" s="25"/>
      <c r="J142" s="25"/>
      <c r="K142" s="25" t="s">
        <v>65</v>
      </c>
      <c r="L142" s="25" t="s">
        <v>93</v>
      </c>
      <c r="M142" s="24" t="s">
        <v>88</v>
      </c>
      <c r="N142" s="25" t="s">
        <v>613</v>
      </c>
      <c r="O142" s="25" t="s">
        <v>98</v>
      </c>
      <c r="P142" s="25" t="s">
        <v>374</v>
      </c>
      <c r="Q142" s="25" t="s">
        <v>28</v>
      </c>
    </row>
    <row r="143" spans="1:17" s="1" customFormat="1" ht="105">
      <c r="A143" s="25">
        <v>120</v>
      </c>
      <c r="B143" s="25"/>
      <c r="C143" s="25" t="s">
        <v>18</v>
      </c>
      <c r="D143" s="25" t="s">
        <v>350</v>
      </c>
      <c r="E143" s="25" t="s">
        <v>627</v>
      </c>
      <c r="F143" s="25" t="s">
        <v>21</v>
      </c>
      <c r="G143" s="25"/>
      <c r="H143" s="25" t="s">
        <v>21</v>
      </c>
      <c r="I143" s="25"/>
      <c r="J143" s="25"/>
      <c r="K143" s="32" t="s">
        <v>628</v>
      </c>
      <c r="L143" s="25" t="s">
        <v>93</v>
      </c>
      <c r="M143" s="24" t="s">
        <v>88</v>
      </c>
      <c r="N143" s="25" t="s">
        <v>629</v>
      </c>
      <c r="O143" s="25" t="s">
        <v>104</v>
      </c>
      <c r="P143" s="25" t="s">
        <v>332</v>
      </c>
      <c r="Q143" s="25" t="s">
        <v>28</v>
      </c>
    </row>
    <row r="144" spans="1:17" s="1" customFormat="1" ht="90">
      <c r="A144" s="25">
        <v>121</v>
      </c>
      <c r="B144" s="25" t="s">
        <v>17</v>
      </c>
      <c r="C144" s="25" t="s">
        <v>18</v>
      </c>
      <c r="D144" s="25" t="s">
        <v>19</v>
      </c>
      <c r="E144" s="25" t="s">
        <v>630</v>
      </c>
      <c r="F144" s="25" t="s">
        <v>21</v>
      </c>
      <c r="G144" s="25" t="s">
        <v>21</v>
      </c>
      <c r="H144" s="25" t="s">
        <v>21</v>
      </c>
      <c r="I144" s="25"/>
      <c r="J144" s="25"/>
      <c r="K144" s="25" t="s">
        <v>352</v>
      </c>
      <c r="L144" s="25" t="s">
        <v>93</v>
      </c>
      <c r="M144" s="24" t="s">
        <v>88</v>
      </c>
      <c r="N144" s="25" t="s">
        <v>619</v>
      </c>
      <c r="O144" s="25" t="s">
        <v>104</v>
      </c>
      <c r="P144" s="25" t="s">
        <v>332</v>
      </c>
      <c r="Q144" s="25" t="s">
        <v>28</v>
      </c>
    </row>
    <row r="145" spans="1:17" s="1" customFormat="1" ht="45">
      <c r="A145" s="25">
        <v>126</v>
      </c>
      <c r="B145" s="25" t="s">
        <v>17</v>
      </c>
      <c r="C145" s="25" t="s">
        <v>18</v>
      </c>
      <c r="D145" s="25" t="s">
        <v>19</v>
      </c>
      <c r="E145" s="25" t="s">
        <v>631</v>
      </c>
      <c r="F145" s="25" t="s">
        <v>21</v>
      </c>
      <c r="G145" s="25" t="s">
        <v>21</v>
      </c>
      <c r="H145" s="25" t="s">
        <v>21</v>
      </c>
      <c r="I145" s="25" t="s">
        <v>21</v>
      </c>
      <c r="J145" s="25" t="s">
        <v>21</v>
      </c>
      <c r="K145" s="25" t="s">
        <v>632</v>
      </c>
      <c r="L145" s="25" t="s">
        <v>23</v>
      </c>
      <c r="M145" s="24" t="s">
        <v>88</v>
      </c>
      <c r="N145" s="27" t="s">
        <v>633</v>
      </c>
      <c r="O145" s="25" t="s">
        <v>104</v>
      </c>
      <c r="P145" s="25" t="s">
        <v>332</v>
      </c>
      <c r="Q145" s="25" t="s">
        <v>28</v>
      </c>
    </row>
    <row r="146" spans="1:17" s="1" customFormat="1" ht="60">
      <c r="A146" s="25">
        <v>135</v>
      </c>
      <c r="B146" s="25" t="s">
        <v>17</v>
      </c>
      <c r="C146" s="25" t="s">
        <v>18</v>
      </c>
      <c r="D146" s="25" t="s">
        <v>95</v>
      </c>
      <c r="E146" s="25" t="s">
        <v>634</v>
      </c>
      <c r="F146" s="25"/>
      <c r="G146" s="25" t="s">
        <v>21</v>
      </c>
      <c r="H146" s="25"/>
      <c r="I146" s="25"/>
      <c r="J146" s="25"/>
      <c r="K146" s="25" t="s">
        <v>65</v>
      </c>
      <c r="L146" s="25" t="s">
        <v>47</v>
      </c>
      <c r="M146" s="24" t="s">
        <v>88</v>
      </c>
      <c r="N146" s="25" t="s">
        <v>635</v>
      </c>
      <c r="O146" s="25" t="s">
        <v>636</v>
      </c>
      <c r="P146" s="25" t="s">
        <v>332</v>
      </c>
      <c r="Q146" s="25" t="s">
        <v>28</v>
      </c>
    </row>
    <row r="147" spans="1:17" ht="45">
      <c r="A147" s="25">
        <v>136</v>
      </c>
      <c r="B147" s="25" t="s">
        <v>17</v>
      </c>
      <c r="C147" s="25" t="s">
        <v>18</v>
      </c>
      <c r="D147" s="25" t="s">
        <v>95</v>
      </c>
      <c r="E147" s="25" t="s">
        <v>102</v>
      </c>
      <c r="F147" s="25"/>
      <c r="G147" s="25" t="s">
        <v>21</v>
      </c>
      <c r="H147" s="25"/>
      <c r="I147" s="25"/>
      <c r="J147" s="25"/>
      <c r="K147" s="25">
        <v>2019</v>
      </c>
      <c r="L147" s="25" t="s">
        <v>47</v>
      </c>
      <c r="M147" s="24" t="s">
        <v>88</v>
      </c>
      <c r="N147" s="25" t="s">
        <v>619</v>
      </c>
      <c r="O147" s="25" t="s">
        <v>636</v>
      </c>
      <c r="P147" s="25" t="s">
        <v>332</v>
      </c>
      <c r="Q147" s="25" t="s">
        <v>28</v>
      </c>
    </row>
    <row r="148" spans="1:17" s="1" customFormat="1" ht="75">
      <c r="A148" s="30">
        <v>149</v>
      </c>
      <c r="B148" s="30" t="s">
        <v>608</v>
      </c>
      <c r="C148" s="30" t="s">
        <v>18</v>
      </c>
      <c r="D148" s="30" t="s">
        <v>366</v>
      </c>
      <c r="E148" s="30" t="s">
        <v>637</v>
      </c>
      <c r="F148" s="30" t="s">
        <v>21</v>
      </c>
      <c r="G148" s="30"/>
      <c r="H148" s="30"/>
      <c r="I148" s="30"/>
      <c r="J148" s="30"/>
      <c r="K148" s="30"/>
      <c r="L148" s="30" t="s">
        <v>93</v>
      </c>
      <c r="M148" s="30" t="s">
        <v>88</v>
      </c>
      <c r="N148" s="30" t="s">
        <v>638</v>
      </c>
      <c r="O148" s="25" t="s">
        <v>636</v>
      </c>
      <c r="P148" s="30" t="s">
        <v>332</v>
      </c>
      <c r="Q148" s="30" t="s">
        <v>28</v>
      </c>
    </row>
    <row r="149" spans="1:17" ht="90">
      <c r="A149" s="25">
        <v>56</v>
      </c>
      <c r="B149" s="27" t="s">
        <v>74</v>
      </c>
      <c r="C149" s="25" t="s">
        <v>18</v>
      </c>
      <c r="D149" s="25" t="s">
        <v>19</v>
      </c>
      <c r="E149" s="27" t="s">
        <v>639</v>
      </c>
      <c r="F149" s="27" t="s">
        <v>21</v>
      </c>
      <c r="G149" s="27" t="s">
        <v>21</v>
      </c>
      <c r="H149" s="27" t="s">
        <v>21</v>
      </c>
      <c r="I149" s="27"/>
      <c r="J149" s="27" t="s">
        <v>21</v>
      </c>
      <c r="K149" s="25" t="s">
        <v>22</v>
      </c>
      <c r="L149" s="25" t="s">
        <v>47</v>
      </c>
      <c r="M149" s="25" t="s">
        <v>88</v>
      </c>
      <c r="N149" s="27" t="s">
        <v>640</v>
      </c>
      <c r="O149" s="25" t="s">
        <v>641</v>
      </c>
      <c r="P149" s="33" t="s">
        <v>332</v>
      </c>
      <c r="Q149" s="25" t="s">
        <v>28</v>
      </c>
    </row>
    <row r="150" spans="1:17" ht="90">
      <c r="A150" s="25">
        <v>57</v>
      </c>
      <c r="B150" s="27" t="s">
        <v>74</v>
      </c>
      <c r="C150" s="25" t="s">
        <v>18</v>
      </c>
      <c r="D150" s="25" t="s">
        <v>350</v>
      </c>
      <c r="E150" s="27" t="s">
        <v>642</v>
      </c>
      <c r="F150" s="27" t="s">
        <v>21</v>
      </c>
      <c r="G150" s="27" t="s">
        <v>21</v>
      </c>
      <c r="H150" s="27" t="s">
        <v>21</v>
      </c>
      <c r="I150" s="27" t="s">
        <v>21</v>
      </c>
      <c r="J150" s="27"/>
      <c r="K150" s="25" t="s">
        <v>77</v>
      </c>
      <c r="L150" s="25" t="s">
        <v>23</v>
      </c>
      <c r="M150" s="25" t="s">
        <v>88</v>
      </c>
      <c r="N150" s="27" t="s">
        <v>353</v>
      </c>
      <c r="O150" s="25" t="s">
        <v>641</v>
      </c>
      <c r="P150" s="33" t="s">
        <v>332</v>
      </c>
      <c r="Q150" s="25" t="s">
        <v>28</v>
      </c>
    </row>
    <row r="151" spans="1:17" s="1" customFormat="1" ht="75">
      <c r="A151" s="25">
        <v>140</v>
      </c>
      <c r="B151" s="25" t="s">
        <v>17</v>
      </c>
      <c r="C151" s="25" t="s">
        <v>18</v>
      </c>
      <c r="D151" s="25" t="s">
        <v>643</v>
      </c>
      <c r="E151" s="25" t="s">
        <v>644</v>
      </c>
      <c r="F151" s="25"/>
      <c r="G151" s="25"/>
      <c r="H151" s="25" t="s">
        <v>21</v>
      </c>
      <c r="I151" s="25"/>
      <c r="J151" s="25"/>
      <c r="K151" s="25" t="s">
        <v>65</v>
      </c>
      <c r="L151" s="25" t="s">
        <v>93</v>
      </c>
      <c r="M151" s="24" t="s">
        <v>88</v>
      </c>
      <c r="N151" s="25" t="s">
        <v>613</v>
      </c>
      <c r="O151" s="25" t="s">
        <v>641</v>
      </c>
      <c r="P151" s="25" t="s">
        <v>332</v>
      </c>
      <c r="Q151" s="25" t="s">
        <v>28</v>
      </c>
    </row>
    <row r="152" spans="1:17" ht="90">
      <c r="A152" s="25">
        <v>50</v>
      </c>
      <c r="B152" s="27" t="s">
        <v>74</v>
      </c>
      <c r="C152" s="25" t="s">
        <v>18</v>
      </c>
      <c r="D152" s="25" t="s">
        <v>19</v>
      </c>
      <c r="E152" s="27" t="s">
        <v>645</v>
      </c>
      <c r="F152" s="27" t="s">
        <v>21</v>
      </c>
      <c r="G152" s="27" t="s">
        <v>21</v>
      </c>
      <c r="H152" s="27" t="s">
        <v>21</v>
      </c>
      <c r="I152" s="27"/>
      <c r="J152" s="27" t="s">
        <v>21</v>
      </c>
      <c r="K152" s="25" t="s">
        <v>22</v>
      </c>
      <c r="L152" s="25" t="s">
        <v>47</v>
      </c>
      <c r="M152" s="25" t="s">
        <v>88</v>
      </c>
      <c r="N152" s="27" t="s">
        <v>633</v>
      </c>
      <c r="O152" s="25" t="s">
        <v>112</v>
      </c>
      <c r="P152" s="23" t="s">
        <v>332</v>
      </c>
      <c r="Q152" s="25" t="s">
        <v>28</v>
      </c>
    </row>
    <row r="153" spans="1:17" ht="60">
      <c r="A153" s="25">
        <v>152</v>
      </c>
      <c r="B153" s="25" t="s">
        <v>98</v>
      </c>
      <c r="C153" s="25" t="s">
        <v>62</v>
      </c>
      <c r="D153" s="25" t="s">
        <v>44</v>
      </c>
      <c r="E153" s="25" t="s">
        <v>646</v>
      </c>
      <c r="F153" s="31"/>
      <c r="G153" s="31" t="s">
        <v>21</v>
      </c>
      <c r="H153" s="31"/>
      <c r="I153" s="31"/>
      <c r="J153" s="31"/>
      <c r="K153" s="23" t="s">
        <v>647</v>
      </c>
      <c r="L153" s="25" t="s">
        <v>32</v>
      </c>
      <c r="M153" s="24" t="s">
        <v>88</v>
      </c>
      <c r="N153" s="25" t="s">
        <v>648</v>
      </c>
      <c r="O153" s="25" t="s">
        <v>112</v>
      </c>
      <c r="P153" s="31" t="s">
        <v>332</v>
      </c>
      <c r="Q153" s="31" t="s">
        <v>28</v>
      </c>
    </row>
    <row r="154" spans="1:17" ht="30">
      <c r="A154" s="28">
        <v>158</v>
      </c>
      <c r="B154" s="28" t="s">
        <v>636</v>
      </c>
      <c r="C154" s="23" t="s">
        <v>18</v>
      </c>
      <c r="D154" s="23" t="s">
        <v>19</v>
      </c>
      <c r="E154" s="23" t="s">
        <v>649</v>
      </c>
      <c r="F154" s="23"/>
      <c r="G154" s="23" t="s">
        <v>21</v>
      </c>
      <c r="H154" s="23"/>
      <c r="I154" s="23"/>
      <c r="J154" s="23"/>
      <c r="K154" s="23" t="s">
        <v>650</v>
      </c>
      <c r="L154" s="23" t="s">
        <v>47</v>
      </c>
      <c r="M154" s="23" t="s">
        <v>88</v>
      </c>
      <c r="N154" s="23" t="s">
        <v>651</v>
      </c>
      <c r="O154" s="23" t="s">
        <v>112</v>
      </c>
      <c r="P154" s="23" t="s">
        <v>332</v>
      </c>
      <c r="Q154" s="23" t="s">
        <v>28</v>
      </c>
    </row>
    <row r="155" spans="1:17" s="1" customFormat="1" ht="75">
      <c r="A155" s="25">
        <v>151</v>
      </c>
      <c r="B155" s="25" t="s">
        <v>617</v>
      </c>
      <c r="C155" s="25" t="s">
        <v>37</v>
      </c>
      <c r="D155" s="25" t="s">
        <v>652</v>
      </c>
      <c r="E155" s="25" t="s">
        <v>653</v>
      </c>
      <c r="F155" s="36"/>
      <c r="G155" s="25" t="s">
        <v>21</v>
      </c>
      <c r="H155" s="25"/>
      <c r="I155" s="25"/>
      <c r="J155" s="36"/>
      <c r="K155" s="25">
        <v>2016</v>
      </c>
      <c r="L155" s="25" t="s">
        <v>23</v>
      </c>
      <c r="M155" s="24" t="s">
        <v>41</v>
      </c>
      <c r="N155" s="25" t="s">
        <v>654</v>
      </c>
      <c r="O155" s="25" t="s">
        <v>26</v>
      </c>
      <c r="P155" s="25" t="s">
        <v>332</v>
      </c>
      <c r="Q155" s="25" t="s">
        <v>28</v>
      </c>
    </row>
    <row r="156" spans="1:17" ht="180">
      <c r="A156" s="25">
        <v>14</v>
      </c>
      <c r="B156" s="26" t="s">
        <v>84</v>
      </c>
      <c r="C156" s="25" t="s">
        <v>18</v>
      </c>
      <c r="D156" s="25" t="s">
        <v>38</v>
      </c>
      <c r="E156" s="25" t="s">
        <v>655</v>
      </c>
      <c r="F156" s="25" t="s">
        <v>21</v>
      </c>
      <c r="G156" s="25"/>
      <c r="H156" s="25"/>
      <c r="I156" s="25"/>
      <c r="J156" s="25"/>
      <c r="K156" s="27" t="s">
        <v>656</v>
      </c>
      <c r="L156" s="25" t="s">
        <v>23</v>
      </c>
      <c r="M156" s="24" t="s">
        <v>48</v>
      </c>
      <c r="N156" s="30" t="s">
        <v>619</v>
      </c>
      <c r="O156" s="25" t="s">
        <v>108</v>
      </c>
      <c r="P156" s="25" t="s">
        <v>332</v>
      </c>
      <c r="Q156" s="25" t="s">
        <v>28</v>
      </c>
    </row>
    <row r="157" spans="1:17" ht="60">
      <c r="A157" s="25">
        <v>65</v>
      </c>
      <c r="B157" s="27" t="s">
        <v>80</v>
      </c>
      <c r="C157" s="25" t="s">
        <v>18</v>
      </c>
      <c r="D157" s="25" t="s">
        <v>19</v>
      </c>
      <c r="E157" s="27" t="s">
        <v>657</v>
      </c>
      <c r="F157" s="27" t="s">
        <v>21</v>
      </c>
      <c r="G157" s="27" t="s">
        <v>21</v>
      </c>
      <c r="H157" s="27" t="s">
        <v>21</v>
      </c>
      <c r="I157" s="27"/>
      <c r="J157" s="27" t="s">
        <v>21</v>
      </c>
      <c r="K157" s="25" t="s">
        <v>148</v>
      </c>
      <c r="L157" s="25" t="s">
        <v>47</v>
      </c>
      <c r="M157" s="25" t="s">
        <v>88</v>
      </c>
      <c r="N157" s="25" t="s">
        <v>619</v>
      </c>
      <c r="O157" s="25" t="s">
        <v>108</v>
      </c>
      <c r="P157" s="25" t="s">
        <v>332</v>
      </c>
      <c r="Q157" s="25" t="s">
        <v>28</v>
      </c>
    </row>
    <row r="158" spans="1:17" ht="165">
      <c r="A158" s="30">
        <v>117</v>
      </c>
      <c r="B158" s="30" t="s">
        <v>17</v>
      </c>
      <c r="C158" s="30" t="s">
        <v>18</v>
      </c>
      <c r="D158" s="30" t="s">
        <v>192</v>
      </c>
      <c r="E158" s="30" t="s">
        <v>658</v>
      </c>
      <c r="F158" s="30"/>
      <c r="G158" s="30"/>
      <c r="H158" s="30" t="s">
        <v>21</v>
      </c>
      <c r="I158" s="30"/>
      <c r="J158" s="30"/>
      <c r="K158" s="30" t="s">
        <v>65</v>
      </c>
      <c r="L158" s="30" t="s">
        <v>23</v>
      </c>
      <c r="M158" s="29" t="s">
        <v>88</v>
      </c>
      <c r="N158" s="30" t="s">
        <v>659</v>
      </c>
      <c r="O158" s="30" t="s">
        <v>108</v>
      </c>
      <c r="P158" s="30" t="s">
        <v>332</v>
      </c>
      <c r="Q158" s="30" t="s">
        <v>28</v>
      </c>
    </row>
    <row r="159" spans="1:17" ht="60">
      <c r="A159" s="25">
        <v>124</v>
      </c>
      <c r="B159" s="25" t="s">
        <v>17</v>
      </c>
      <c r="C159" s="25" t="s">
        <v>18</v>
      </c>
      <c r="D159" s="25" t="s">
        <v>660</v>
      </c>
      <c r="E159" s="25" t="s">
        <v>661</v>
      </c>
      <c r="F159" s="25"/>
      <c r="G159" s="25" t="s">
        <v>21</v>
      </c>
      <c r="H159" s="25"/>
      <c r="I159" s="25"/>
      <c r="J159" s="25"/>
      <c r="K159" s="25" t="s">
        <v>65</v>
      </c>
      <c r="L159" s="25" t="s">
        <v>93</v>
      </c>
      <c r="M159" s="24" t="s">
        <v>48</v>
      </c>
      <c r="N159" s="25" t="s">
        <v>662</v>
      </c>
      <c r="O159" s="25" t="s">
        <v>108</v>
      </c>
      <c r="P159" s="30" t="s">
        <v>332</v>
      </c>
      <c r="Q159" s="25" t="s">
        <v>28</v>
      </c>
    </row>
    <row r="160" spans="1:17" ht="60">
      <c r="A160" s="25">
        <v>125</v>
      </c>
      <c r="B160" s="25" t="s">
        <v>17</v>
      </c>
      <c r="C160" s="25" t="s">
        <v>18</v>
      </c>
      <c r="D160" s="25" t="s">
        <v>192</v>
      </c>
      <c r="E160" s="25" t="s">
        <v>193</v>
      </c>
      <c r="F160" s="25"/>
      <c r="G160" s="25" t="s">
        <v>21</v>
      </c>
      <c r="H160" s="25"/>
      <c r="I160" s="25"/>
      <c r="J160" s="25"/>
      <c r="K160" s="25" t="s">
        <v>65</v>
      </c>
      <c r="L160" s="25" t="s">
        <v>93</v>
      </c>
      <c r="M160" s="24" t="s">
        <v>48</v>
      </c>
      <c r="N160" s="25" t="s">
        <v>662</v>
      </c>
      <c r="O160" s="25" t="s">
        <v>108</v>
      </c>
      <c r="P160" s="25" t="s">
        <v>332</v>
      </c>
      <c r="Q160" s="25" t="s">
        <v>28</v>
      </c>
    </row>
    <row r="161" spans="1:19" ht="45">
      <c r="A161" s="40">
        <v>142</v>
      </c>
      <c r="B161" s="40" t="s">
        <v>17</v>
      </c>
      <c r="C161" s="25" t="s">
        <v>18</v>
      </c>
      <c r="D161" s="30" t="s">
        <v>95</v>
      </c>
      <c r="E161" s="25" t="s">
        <v>663</v>
      </c>
      <c r="F161" s="25"/>
      <c r="G161" s="25" t="s">
        <v>21</v>
      </c>
      <c r="H161" s="25"/>
      <c r="I161" s="25"/>
      <c r="J161" s="25"/>
      <c r="K161" s="25" t="s">
        <v>65</v>
      </c>
      <c r="L161" s="25" t="s">
        <v>93</v>
      </c>
      <c r="M161" s="29" t="s">
        <v>48</v>
      </c>
      <c r="N161" s="25" t="s">
        <v>619</v>
      </c>
      <c r="O161" s="25" t="s">
        <v>108</v>
      </c>
      <c r="P161" s="25" t="s">
        <v>332</v>
      </c>
      <c r="Q161" s="25" t="s">
        <v>28</v>
      </c>
    </row>
    <row r="162" spans="1:19" ht="75">
      <c r="A162" s="40">
        <v>148</v>
      </c>
      <c r="B162" s="40" t="s">
        <v>594</v>
      </c>
      <c r="C162" s="25" t="s">
        <v>18</v>
      </c>
      <c r="D162" s="25" t="s">
        <v>85</v>
      </c>
      <c r="E162" s="25" t="s">
        <v>664</v>
      </c>
      <c r="F162" s="25" t="s">
        <v>21</v>
      </c>
      <c r="G162" s="25"/>
      <c r="H162" s="25" t="s">
        <v>21</v>
      </c>
      <c r="I162" s="25"/>
      <c r="J162" s="25"/>
      <c r="K162" s="25"/>
      <c r="L162" s="25" t="s">
        <v>93</v>
      </c>
      <c r="M162" s="29" t="s">
        <v>88</v>
      </c>
      <c r="N162" s="25" t="s">
        <v>619</v>
      </c>
      <c r="O162" s="25" t="s">
        <v>108</v>
      </c>
      <c r="P162" s="25" t="s">
        <v>332</v>
      </c>
      <c r="Q162" s="25" t="s">
        <v>28</v>
      </c>
    </row>
    <row r="163" spans="1:19" ht="30">
      <c r="A163" s="41">
        <v>156</v>
      </c>
      <c r="B163" s="41" t="s">
        <v>104</v>
      </c>
      <c r="C163" s="28" t="s">
        <v>18</v>
      </c>
      <c r="D163" s="28" t="s">
        <v>350</v>
      </c>
      <c r="E163" s="28" t="s">
        <v>665</v>
      </c>
      <c r="F163" s="28" t="s">
        <v>21</v>
      </c>
      <c r="G163" s="28" t="s">
        <v>21</v>
      </c>
      <c r="H163" s="28"/>
      <c r="I163" s="28"/>
      <c r="J163" s="28"/>
      <c r="K163" s="28" t="s">
        <v>666</v>
      </c>
      <c r="L163" s="28" t="s">
        <v>23</v>
      </c>
      <c r="M163" s="28" t="s">
        <v>48</v>
      </c>
      <c r="N163" s="28" t="s">
        <v>107</v>
      </c>
      <c r="O163" s="30" t="s">
        <v>108</v>
      </c>
      <c r="P163" s="28" t="s">
        <v>332</v>
      </c>
      <c r="Q163" s="28" t="s">
        <v>28</v>
      </c>
    </row>
    <row r="164" spans="1:19" ht="90">
      <c r="A164" s="25">
        <v>101</v>
      </c>
      <c r="B164" s="26" t="s">
        <v>43</v>
      </c>
      <c r="C164" s="25" t="s">
        <v>18</v>
      </c>
      <c r="D164" s="25" t="s">
        <v>85</v>
      </c>
      <c r="E164" s="25" t="s">
        <v>667</v>
      </c>
      <c r="F164" s="25" t="s">
        <v>21</v>
      </c>
      <c r="G164" s="25" t="s">
        <v>21</v>
      </c>
      <c r="H164" s="25"/>
      <c r="I164" s="25"/>
      <c r="J164" s="25"/>
      <c r="K164" s="27" t="s">
        <v>668</v>
      </c>
      <c r="L164" s="25" t="s">
        <v>23</v>
      </c>
      <c r="M164" s="24" t="s">
        <v>88</v>
      </c>
      <c r="N164" s="25" t="s">
        <v>669</v>
      </c>
      <c r="O164" s="25" t="s">
        <v>670</v>
      </c>
      <c r="P164" s="25" t="s">
        <v>374</v>
      </c>
      <c r="Q164" s="25" t="s">
        <v>28</v>
      </c>
    </row>
    <row r="165" spans="1:19" ht="45">
      <c r="A165" s="25">
        <v>107</v>
      </c>
      <c r="B165" s="25" t="s">
        <v>139</v>
      </c>
      <c r="C165" s="25" t="s">
        <v>18</v>
      </c>
      <c r="D165" s="25" t="s">
        <v>19</v>
      </c>
      <c r="E165" s="25" t="s">
        <v>671</v>
      </c>
      <c r="F165" s="25"/>
      <c r="G165" s="25" t="s">
        <v>21</v>
      </c>
      <c r="H165" s="25"/>
      <c r="I165" s="25"/>
      <c r="J165" s="25"/>
      <c r="K165" s="25" t="s">
        <v>672</v>
      </c>
      <c r="L165" s="25" t="s">
        <v>32</v>
      </c>
      <c r="M165" s="24" t="s">
        <v>88</v>
      </c>
      <c r="N165" s="25" t="s">
        <v>673</v>
      </c>
      <c r="O165" s="25" t="s">
        <v>670</v>
      </c>
      <c r="P165" s="25" t="s">
        <v>374</v>
      </c>
      <c r="Q165" s="25" t="s">
        <v>28</v>
      </c>
      <c r="R165" s="1"/>
    </row>
    <row r="166" spans="1:19" ht="60">
      <c r="A166" s="42">
        <v>115</v>
      </c>
      <c r="B166" s="42" t="s">
        <v>17</v>
      </c>
      <c r="C166" s="42" t="s">
        <v>18</v>
      </c>
      <c r="D166" s="42" t="s">
        <v>366</v>
      </c>
      <c r="E166" s="42" t="s">
        <v>674</v>
      </c>
      <c r="F166" s="42" t="s">
        <v>21</v>
      </c>
      <c r="G166" s="42"/>
      <c r="H166" s="42"/>
      <c r="I166" s="42"/>
      <c r="J166" s="42"/>
      <c r="K166" s="42" t="s">
        <v>623</v>
      </c>
      <c r="L166" s="42" t="s">
        <v>93</v>
      </c>
      <c r="M166" s="45" t="s">
        <v>88</v>
      </c>
      <c r="N166" s="42" t="s">
        <v>619</v>
      </c>
      <c r="O166" s="42" t="s">
        <v>670</v>
      </c>
      <c r="P166" s="42" t="s">
        <v>374</v>
      </c>
      <c r="Q166" s="42" t="s">
        <v>28</v>
      </c>
      <c r="R166" s="43"/>
    </row>
    <row r="167" spans="1:19" ht="75">
      <c r="A167" s="25">
        <v>130</v>
      </c>
      <c r="B167" s="25" t="s">
        <v>17</v>
      </c>
      <c r="C167" s="25" t="s">
        <v>18</v>
      </c>
      <c r="D167" s="25" t="s">
        <v>192</v>
      </c>
      <c r="E167" s="25" t="s">
        <v>675</v>
      </c>
      <c r="F167" s="25"/>
      <c r="G167" s="25"/>
      <c r="H167" s="25" t="s">
        <v>21</v>
      </c>
      <c r="I167" s="25"/>
      <c r="J167" s="25"/>
      <c r="K167" s="25" t="s">
        <v>65</v>
      </c>
      <c r="L167" s="25" t="s">
        <v>93</v>
      </c>
      <c r="M167" s="24" t="s">
        <v>88</v>
      </c>
      <c r="N167" s="25" t="s">
        <v>616</v>
      </c>
      <c r="O167" s="25" t="s">
        <v>670</v>
      </c>
      <c r="P167" s="25" t="s">
        <v>374</v>
      </c>
      <c r="Q167" s="25" t="s">
        <v>28</v>
      </c>
      <c r="R167" s="1"/>
    </row>
    <row r="168" spans="1:19" ht="30">
      <c r="A168" s="25">
        <v>153</v>
      </c>
      <c r="B168" s="25" t="s">
        <v>98</v>
      </c>
      <c r="C168" s="25" t="s">
        <v>18</v>
      </c>
      <c r="D168" s="25" t="s">
        <v>38</v>
      </c>
      <c r="E168" s="23" t="s">
        <v>676</v>
      </c>
      <c r="F168" s="23" t="s">
        <v>21</v>
      </c>
      <c r="G168" s="23"/>
      <c r="H168" s="23"/>
      <c r="I168" s="23"/>
      <c r="J168" s="23"/>
      <c r="K168" s="23" t="s">
        <v>677</v>
      </c>
      <c r="L168" s="25" t="s">
        <v>93</v>
      </c>
      <c r="M168" s="23" t="s">
        <v>48</v>
      </c>
      <c r="N168" s="25" t="s">
        <v>638</v>
      </c>
      <c r="O168" s="25" t="s">
        <v>670</v>
      </c>
      <c r="P168" s="23" t="s">
        <v>374</v>
      </c>
      <c r="Q168" s="23" t="s">
        <v>28</v>
      </c>
    </row>
    <row r="169" spans="1:19" ht="60">
      <c r="A169" s="25">
        <v>111</v>
      </c>
      <c r="B169" s="25" t="s">
        <v>333</v>
      </c>
      <c r="C169" s="25" t="s">
        <v>18</v>
      </c>
      <c r="D169" s="25" t="s">
        <v>366</v>
      </c>
      <c r="E169" s="25" t="s">
        <v>678</v>
      </c>
      <c r="F169" s="25" t="s">
        <v>21</v>
      </c>
      <c r="G169" s="25"/>
      <c r="H169" s="25"/>
      <c r="I169" s="25" t="s">
        <v>21</v>
      </c>
      <c r="J169" s="25"/>
      <c r="K169" s="25" t="s">
        <v>114</v>
      </c>
      <c r="L169" s="25" t="s">
        <v>23</v>
      </c>
      <c r="M169" s="24" t="s">
        <v>88</v>
      </c>
      <c r="N169" s="25" t="s">
        <v>679</v>
      </c>
      <c r="O169" s="25" t="s">
        <v>680</v>
      </c>
      <c r="P169" s="25" t="s">
        <v>374</v>
      </c>
      <c r="Q169" s="25" t="s">
        <v>28</v>
      </c>
      <c r="R169" s="44"/>
      <c r="S169" s="44"/>
    </row>
    <row r="170" spans="1:19" s="1" customFormat="1" ht="45">
      <c r="A170" s="25">
        <v>146</v>
      </c>
      <c r="B170" s="25" t="s">
        <v>17</v>
      </c>
      <c r="C170" s="25" t="s">
        <v>37</v>
      </c>
      <c r="D170" s="25" t="s">
        <v>75</v>
      </c>
      <c r="E170" s="27" t="s">
        <v>681</v>
      </c>
      <c r="F170" s="27"/>
      <c r="G170" s="27"/>
      <c r="H170" s="27"/>
      <c r="I170" s="27"/>
      <c r="J170" s="27" t="s">
        <v>21</v>
      </c>
      <c r="K170" s="25">
        <v>2016</v>
      </c>
      <c r="L170" s="25" t="s">
        <v>23</v>
      </c>
      <c r="M170" s="25" t="s">
        <v>48</v>
      </c>
      <c r="N170" s="25" t="s">
        <v>682</v>
      </c>
      <c r="O170" s="25" t="s">
        <v>106</v>
      </c>
      <c r="P170" s="25" t="s">
        <v>374</v>
      </c>
      <c r="Q170" s="25" t="s">
        <v>28</v>
      </c>
    </row>
    <row r="171" spans="1:19" ht="45">
      <c r="A171" s="25">
        <v>129</v>
      </c>
      <c r="B171" s="25" t="s">
        <v>17</v>
      </c>
      <c r="C171" s="25" t="s">
        <v>18</v>
      </c>
      <c r="D171" s="25" t="s">
        <v>19</v>
      </c>
      <c r="E171" s="25" t="s">
        <v>683</v>
      </c>
      <c r="F171" s="25" t="s">
        <v>21</v>
      </c>
      <c r="G171" s="25"/>
      <c r="H171" s="25" t="s">
        <v>21</v>
      </c>
      <c r="I171" s="25"/>
      <c r="J171" s="25"/>
      <c r="K171" s="25" t="s">
        <v>623</v>
      </c>
      <c r="L171" s="25" t="s">
        <v>93</v>
      </c>
      <c r="M171" s="24" t="s">
        <v>88</v>
      </c>
      <c r="N171" s="25" t="s">
        <v>619</v>
      </c>
      <c r="O171" s="1" t="s">
        <v>684</v>
      </c>
      <c r="P171" s="25" t="s">
        <v>27</v>
      </c>
      <c r="Q171" s="25" t="s">
        <v>28</v>
      </c>
    </row>
    <row r="172" spans="1:19" s="1" customFormat="1" ht="105">
      <c r="A172" s="25">
        <v>150</v>
      </c>
      <c r="B172" s="25" t="s">
        <v>608</v>
      </c>
      <c r="C172" s="25" t="s">
        <v>37</v>
      </c>
      <c r="D172" s="25" t="s">
        <v>192</v>
      </c>
      <c r="E172" s="25" t="s">
        <v>685</v>
      </c>
      <c r="F172" s="25"/>
      <c r="G172" s="25" t="s">
        <v>21</v>
      </c>
      <c r="H172" s="25"/>
      <c r="I172" s="25"/>
      <c r="J172" s="25"/>
      <c r="K172" s="25" t="s">
        <v>603</v>
      </c>
      <c r="L172" s="25" t="s">
        <v>47</v>
      </c>
      <c r="M172" s="25" t="s">
        <v>48</v>
      </c>
      <c r="N172" s="25" t="s">
        <v>107</v>
      </c>
      <c r="O172" s="25" t="s">
        <v>106</v>
      </c>
      <c r="P172" s="25" t="s">
        <v>27</v>
      </c>
      <c r="Q172" s="25" t="s">
        <v>28</v>
      </c>
      <c r="R172" s="44"/>
    </row>
    <row r="173" spans="1:19" s="52" customFormat="1" ht="120">
      <c r="A173" s="46">
        <v>165</v>
      </c>
      <c r="B173" s="47" t="s">
        <v>168</v>
      </c>
      <c r="C173" s="48" t="s">
        <v>18</v>
      </c>
      <c r="D173" s="47" t="s">
        <v>95</v>
      </c>
      <c r="E173" s="48" t="s">
        <v>686</v>
      </c>
      <c r="F173" s="46"/>
      <c r="G173" s="47"/>
      <c r="H173" s="49" t="s">
        <v>21</v>
      </c>
      <c r="I173" s="47"/>
      <c r="J173" s="47"/>
      <c r="K173" s="47" t="s">
        <v>687</v>
      </c>
      <c r="L173" s="47" t="s">
        <v>47</v>
      </c>
      <c r="M173" s="50" t="s">
        <v>88</v>
      </c>
      <c r="N173" s="48" t="s">
        <v>171</v>
      </c>
      <c r="O173" s="51" t="s">
        <v>688</v>
      </c>
      <c r="P173" s="48" t="s">
        <v>374</v>
      </c>
      <c r="Q173" s="47" t="s">
        <v>689</v>
      </c>
    </row>
    <row r="174" spans="1:19" ht="105">
      <c r="A174" s="70">
        <v>167</v>
      </c>
      <c r="B174" s="41" t="s">
        <v>690</v>
      </c>
      <c r="C174" s="66" t="s">
        <v>143</v>
      </c>
      <c r="D174" s="41" t="s">
        <v>691</v>
      </c>
      <c r="E174" s="67" t="s">
        <v>692</v>
      </c>
      <c r="F174" s="72"/>
      <c r="G174" s="70" t="s">
        <v>21</v>
      </c>
      <c r="H174" s="72"/>
      <c r="I174" s="72"/>
      <c r="J174" s="72"/>
      <c r="K174" s="73">
        <v>45047</v>
      </c>
      <c r="L174" s="72"/>
      <c r="M174" s="69" t="s">
        <v>41</v>
      </c>
      <c r="N174" s="40" t="s">
        <v>693</v>
      </c>
      <c r="O174" s="67" t="s">
        <v>373</v>
      </c>
      <c r="P174" s="74" t="s">
        <v>374</v>
      </c>
      <c r="Q174" s="74" t="s">
        <v>28</v>
      </c>
    </row>
    <row r="175" spans="1:19" ht="60">
      <c r="A175" s="25">
        <v>132</v>
      </c>
      <c r="B175" s="25" t="s">
        <v>17</v>
      </c>
      <c r="C175" s="25" t="s">
        <v>18</v>
      </c>
      <c r="D175" s="25" t="s">
        <v>694</v>
      </c>
      <c r="E175" s="25" t="s">
        <v>695</v>
      </c>
      <c r="F175" s="25"/>
      <c r="G175" s="25" t="s">
        <v>21</v>
      </c>
      <c r="H175" s="25"/>
      <c r="I175" s="25"/>
      <c r="J175" s="25"/>
      <c r="K175" s="25" t="s">
        <v>623</v>
      </c>
      <c r="L175" s="25" t="s">
        <v>93</v>
      </c>
      <c r="M175" s="24" t="s">
        <v>48</v>
      </c>
      <c r="N175" s="25" t="s">
        <v>696</v>
      </c>
      <c r="O175" s="25" t="s">
        <v>697</v>
      </c>
      <c r="P175" s="25" t="s">
        <v>374</v>
      </c>
      <c r="Q175" s="25" t="s">
        <v>28</v>
      </c>
    </row>
    <row r="176" spans="1:19" ht="345">
      <c r="A176" s="53">
        <v>171</v>
      </c>
      <c r="B176" s="53" t="s">
        <v>690</v>
      </c>
      <c r="C176" s="53" t="s">
        <v>18</v>
      </c>
      <c r="D176" s="53" t="s">
        <v>19</v>
      </c>
      <c r="E176" s="55" t="s">
        <v>698</v>
      </c>
      <c r="F176" s="53" t="s">
        <v>21</v>
      </c>
      <c r="G176" s="53" t="s">
        <v>21</v>
      </c>
      <c r="H176" s="53" t="s">
        <v>21</v>
      </c>
      <c r="I176" s="54"/>
      <c r="J176" s="54"/>
      <c r="K176" s="55" t="s">
        <v>699</v>
      </c>
      <c r="L176" s="53" t="s">
        <v>93</v>
      </c>
      <c r="M176" s="55" t="s">
        <v>88</v>
      </c>
      <c r="N176" s="55" t="s">
        <v>700</v>
      </c>
      <c r="O176" s="44" t="s">
        <v>701</v>
      </c>
      <c r="P176" s="44" t="s">
        <v>374</v>
      </c>
      <c r="Q176" s="44" t="s">
        <v>28</v>
      </c>
    </row>
    <row r="177" spans="1:19" ht="150">
      <c r="A177" s="25">
        <v>169</v>
      </c>
      <c r="B177" s="25" t="s">
        <v>690</v>
      </c>
      <c r="C177" s="40" t="s">
        <v>18</v>
      </c>
      <c r="D177" s="40" t="s">
        <v>702</v>
      </c>
      <c r="E177" s="40" t="s">
        <v>703</v>
      </c>
      <c r="F177" s="40" t="s">
        <v>21</v>
      </c>
      <c r="G177" s="40" t="s">
        <v>21</v>
      </c>
      <c r="H177" s="72"/>
      <c r="I177" s="54"/>
      <c r="J177" s="72"/>
      <c r="K177" s="67" t="s">
        <v>704</v>
      </c>
      <c r="L177" s="69" t="s">
        <v>93</v>
      </c>
      <c r="M177" s="82" t="s">
        <v>88</v>
      </c>
      <c r="N177" s="25" t="s">
        <v>705</v>
      </c>
      <c r="O177" s="67" t="s">
        <v>706</v>
      </c>
      <c r="P177" s="44" t="s">
        <v>374</v>
      </c>
      <c r="Q177" s="30" t="s">
        <v>28</v>
      </c>
    </row>
    <row r="178" spans="1:19" ht="270">
      <c r="A178" s="67">
        <v>170</v>
      </c>
      <c r="B178" s="67" t="s">
        <v>690</v>
      </c>
      <c r="C178" s="68" t="s">
        <v>18</v>
      </c>
      <c r="D178" s="67" t="s">
        <v>702</v>
      </c>
      <c r="E178" s="67" t="s">
        <v>707</v>
      </c>
      <c r="F178" s="67" t="s">
        <v>21</v>
      </c>
      <c r="G178" s="83" t="s">
        <v>21</v>
      </c>
      <c r="H178" s="72"/>
      <c r="I178" s="84" t="s">
        <v>21</v>
      </c>
      <c r="J178" s="72"/>
      <c r="K178" s="67" t="s">
        <v>708</v>
      </c>
      <c r="L178" s="67" t="s">
        <v>93</v>
      </c>
      <c r="M178" s="74" t="s">
        <v>88</v>
      </c>
      <c r="N178" s="85" t="s">
        <v>709</v>
      </c>
      <c r="O178" s="40" t="s">
        <v>706</v>
      </c>
      <c r="P178" s="44" t="s">
        <v>374</v>
      </c>
      <c r="Q178" s="30" t="s">
        <v>28</v>
      </c>
    </row>
    <row r="179" spans="1:19" ht="80.25" customHeight="1">
      <c r="A179" s="53">
        <v>168</v>
      </c>
      <c r="B179" s="55" t="s">
        <v>690</v>
      </c>
      <c r="C179" s="63" t="s">
        <v>26</v>
      </c>
      <c r="D179" s="55" t="s">
        <v>710</v>
      </c>
      <c r="E179" s="86" t="s">
        <v>711</v>
      </c>
      <c r="F179" s="54"/>
      <c r="G179" s="54"/>
      <c r="H179" s="54"/>
      <c r="I179" s="54"/>
      <c r="J179" s="54"/>
      <c r="K179" s="54"/>
      <c r="L179" s="69" t="s">
        <v>93</v>
      </c>
      <c r="M179" s="69" t="s">
        <v>88</v>
      </c>
      <c r="N179" s="40" t="s">
        <v>712</v>
      </c>
      <c r="O179" s="67" t="s">
        <v>706</v>
      </c>
      <c r="P179" s="53" t="s">
        <v>374</v>
      </c>
      <c r="Q179" s="25" t="s">
        <v>28</v>
      </c>
    </row>
    <row r="180" spans="1:19" s="1" customFormat="1" ht="105">
      <c r="A180" s="25">
        <v>131</v>
      </c>
      <c r="B180" s="25" t="s">
        <v>17</v>
      </c>
      <c r="C180" s="25" t="s">
        <v>18</v>
      </c>
      <c r="D180" s="25" t="s">
        <v>19</v>
      </c>
      <c r="E180" s="25" t="s">
        <v>713</v>
      </c>
      <c r="F180" s="25" t="s">
        <v>21</v>
      </c>
      <c r="G180" s="25" t="s">
        <v>21</v>
      </c>
      <c r="H180" s="25" t="s">
        <v>21</v>
      </c>
      <c r="I180" s="25"/>
      <c r="J180" s="25"/>
      <c r="K180" s="25" t="s">
        <v>65</v>
      </c>
      <c r="L180" s="25" t="s">
        <v>23</v>
      </c>
      <c r="M180" s="24" t="s">
        <v>330</v>
      </c>
      <c r="N180" s="25" t="s">
        <v>714</v>
      </c>
      <c r="O180" s="26" t="s">
        <v>715</v>
      </c>
      <c r="P180" s="25" t="s">
        <v>374</v>
      </c>
      <c r="Q180" s="25" t="s">
        <v>28</v>
      </c>
    </row>
    <row r="181" spans="1:19" ht="60">
      <c r="A181" s="25">
        <v>15</v>
      </c>
      <c r="B181" s="26" t="s">
        <v>84</v>
      </c>
      <c r="C181" s="25" t="s">
        <v>18</v>
      </c>
      <c r="D181" s="25" t="s">
        <v>19</v>
      </c>
      <c r="E181" s="25" t="s">
        <v>716</v>
      </c>
      <c r="F181" s="25" t="s">
        <v>21</v>
      </c>
      <c r="G181" s="25" t="s">
        <v>21</v>
      </c>
      <c r="H181" s="25" t="s">
        <v>21</v>
      </c>
      <c r="I181" s="25"/>
      <c r="J181" s="25"/>
      <c r="K181" s="27" t="s">
        <v>717</v>
      </c>
      <c r="L181" s="25" t="s">
        <v>32</v>
      </c>
      <c r="M181" s="24" t="s">
        <v>330</v>
      </c>
      <c r="N181" s="27" t="s">
        <v>718</v>
      </c>
      <c r="O181" s="25" t="s">
        <v>26</v>
      </c>
      <c r="P181" s="25" t="s">
        <v>26</v>
      </c>
      <c r="Q181" s="25" t="s">
        <v>361</v>
      </c>
    </row>
    <row r="182" spans="1:19" ht="255">
      <c r="A182" s="53">
        <v>172</v>
      </c>
      <c r="B182" s="96">
        <v>44536</v>
      </c>
      <c r="C182" s="53" t="s">
        <v>18</v>
      </c>
      <c r="D182" s="55" t="s">
        <v>121</v>
      </c>
      <c r="E182" s="94" t="s">
        <v>719</v>
      </c>
      <c r="F182" s="54"/>
      <c r="G182" s="54"/>
      <c r="H182" s="95" t="s">
        <v>21</v>
      </c>
      <c r="I182" s="54"/>
      <c r="J182" s="54"/>
      <c r="K182" s="55" t="s">
        <v>720</v>
      </c>
      <c r="L182" s="53" t="s">
        <v>93</v>
      </c>
      <c r="M182" s="53" t="s">
        <v>88</v>
      </c>
      <c r="N182" s="55" t="s">
        <v>721</v>
      </c>
      <c r="O182" s="55" t="s">
        <v>191</v>
      </c>
      <c r="P182" s="53" t="s">
        <v>374</v>
      </c>
      <c r="Q182" s="53" t="s">
        <v>173</v>
      </c>
    </row>
    <row r="183" spans="1:19" ht="60">
      <c r="A183" s="95">
        <v>173</v>
      </c>
      <c r="B183" s="96">
        <v>45236</v>
      </c>
      <c r="C183" s="53" t="s">
        <v>18</v>
      </c>
      <c r="D183" s="55" t="s">
        <v>722</v>
      </c>
      <c r="E183" s="94" t="s">
        <v>723</v>
      </c>
      <c r="F183" s="54"/>
      <c r="G183" s="95" t="s">
        <v>21</v>
      </c>
      <c r="H183" s="54"/>
      <c r="I183" s="54"/>
      <c r="J183" s="54"/>
      <c r="K183" s="55" t="s">
        <v>724</v>
      </c>
      <c r="L183" s="53" t="s">
        <v>32</v>
      </c>
      <c r="M183" s="53" t="s">
        <v>88</v>
      </c>
      <c r="N183" s="55" t="s">
        <v>725</v>
      </c>
      <c r="O183" s="55" t="s">
        <v>191</v>
      </c>
      <c r="P183" s="53" t="s">
        <v>374</v>
      </c>
      <c r="Q183" s="53" t="s">
        <v>361</v>
      </c>
    </row>
    <row r="184" spans="1:19" ht="300">
      <c r="A184" s="25">
        <v>4</v>
      </c>
      <c r="B184" s="26" t="s">
        <v>333</v>
      </c>
      <c r="C184" s="25" t="s">
        <v>18</v>
      </c>
      <c r="D184" s="25" t="s">
        <v>410</v>
      </c>
      <c r="E184" s="27" t="s">
        <v>726</v>
      </c>
      <c r="F184" s="27"/>
      <c r="G184" s="27" t="s">
        <v>21</v>
      </c>
      <c r="H184" s="27"/>
      <c r="I184" s="27"/>
      <c r="J184" s="27"/>
      <c r="K184" s="27" t="s">
        <v>452</v>
      </c>
      <c r="L184" s="27" t="s">
        <v>32</v>
      </c>
      <c r="M184" s="24" t="s">
        <v>727</v>
      </c>
      <c r="N184" s="27" t="s">
        <v>728</v>
      </c>
      <c r="O184" s="27" t="s">
        <v>26</v>
      </c>
      <c r="P184" s="27" t="s">
        <v>374</v>
      </c>
      <c r="Q184" s="25" t="s">
        <v>28</v>
      </c>
    </row>
    <row r="185" spans="1:19" ht="105">
      <c r="A185" s="30">
        <v>6</v>
      </c>
      <c r="B185" s="62" t="s">
        <v>43</v>
      </c>
      <c r="C185" s="30" t="s">
        <v>37</v>
      </c>
      <c r="D185" s="30" t="s">
        <v>95</v>
      </c>
      <c r="E185" s="30" t="s">
        <v>161</v>
      </c>
      <c r="F185" s="30"/>
      <c r="G185" s="30" t="s">
        <v>21</v>
      </c>
      <c r="H185" s="30"/>
      <c r="I185" s="30"/>
      <c r="J185" s="30"/>
      <c r="K185" s="39" t="s">
        <v>162</v>
      </c>
      <c r="L185" s="30" t="s">
        <v>32</v>
      </c>
      <c r="M185" s="29" t="s">
        <v>24</v>
      </c>
      <c r="N185" s="39" t="s">
        <v>163</v>
      </c>
      <c r="O185" s="30" t="s">
        <v>26</v>
      </c>
      <c r="P185" s="30" t="s">
        <v>26</v>
      </c>
      <c r="Q185" s="30" t="s">
        <v>28</v>
      </c>
      <c r="R185" s="35"/>
    </row>
    <row r="186" spans="1:19" s="1" customFormat="1" ht="45">
      <c r="A186" s="25">
        <v>1</v>
      </c>
      <c r="B186" s="26" t="s">
        <v>61</v>
      </c>
      <c r="C186" s="25" t="s">
        <v>18</v>
      </c>
      <c r="D186" s="25" t="s">
        <v>19</v>
      </c>
      <c r="E186" s="25" t="s">
        <v>164</v>
      </c>
      <c r="F186" s="25"/>
      <c r="G186" s="25" t="s">
        <v>21</v>
      </c>
      <c r="H186" s="25"/>
      <c r="I186" s="25"/>
      <c r="J186" s="25"/>
      <c r="K186" s="27" t="s">
        <v>165</v>
      </c>
      <c r="L186" s="25" t="s">
        <v>32</v>
      </c>
      <c r="M186" s="24" t="s">
        <v>41</v>
      </c>
      <c r="N186" s="25" t="s">
        <v>160</v>
      </c>
      <c r="O186" s="25" t="s">
        <v>26</v>
      </c>
      <c r="P186" s="25" t="s">
        <v>26</v>
      </c>
      <c r="Q186" s="25" t="s">
        <v>28</v>
      </c>
      <c r="R186"/>
      <c r="S186"/>
    </row>
    <row r="187" spans="1:19" s="1" customFormat="1" ht="60">
      <c r="A187" s="25">
        <v>2</v>
      </c>
      <c r="B187" s="26" t="s">
        <v>84</v>
      </c>
      <c r="C187" s="25" t="s">
        <v>18</v>
      </c>
      <c r="D187" s="25" t="s">
        <v>19</v>
      </c>
      <c r="E187" s="25" t="s">
        <v>166</v>
      </c>
      <c r="F187" s="25" t="s">
        <v>21</v>
      </c>
      <c r="G187" s="25" t="s">
        <v>21</v>
      </c>
      <c r="H187" s="25"/>
      <c r="I187" s="25"/>
      <c r="J187" s="25"/>
      <c r="K187" s="27" t="s">
        <v>167</v>
      </c>
      <c r="L187" s="25" t="s">
        <v>32</v>
      </c>
      <c r="M187" s="24" t="s">
        <v>41</v>
      </c>
      <c r="N187" s="25" t="s">
        <v>160</v>
      </c>
      <c r="O187" s="25" t="s">
        <v>26</v>
      </c>
      <c r="P187" s="25" t="s">
        <v>26</v>
      </c>
      <c r="Q187" s="25" t="s">
        <v>28</v>
      </c>
      <c r="R187"/>
      <c r="S187"/>
    </row>
    <row r="188" spans="1:19" ht="120">
      <c r="A188" s="25">
        <v>128</v>
      </c>
      <c r="B188" s="25" t="s">
        <v>17</v>
      </c>
      <c r="C188" s="25" t="s">
        <v>18</v>
      </c>
      <c r="D188" s="25" t="s">
        <v>130</v>
      </c>
      <c r="E188" s="25" t="s">
        <v>131</v>
      </c>
      <c r="F188" s="25" t="s">
        <v>21</v>
      </c>
      <c r="G188" s="25"/>
      <c r="H188" s="25"/>
      <c r="I188" s="25"/>
      <c r="J188" s="25"/>
      <c r="K188" s="25" t="s">
        <v>132</v>
      </c>
      <c r="L188" s="25" t="s">
        <v>32</v>
      </c>
      <c r="M188" s="24" t="s">
        <v>41</v>
      </c>
      <c r="N188" s="25" t="s">
        <v>133</v>
      </c>
      <c r="O188" s="25" t="s">
        <v>26</v>
      </c>
      <c r="P188" s="25" t="s">
        <v>26</v>
      </c>
      <c r="Q188" s="25" t="s">
        <v>28</v>
      </c>
      <c r="R188" s="57"/>
      <c r="S188" s="1"/>
    </row>
    <row r="189" spans="1:19" s="1" customFormat="1" ht="105">
      <c r="A189" s="25">
        <v>110</v>
      </c>
      <c r="B189" s="26" t="s">
        <v>84</v>
      </c>
      <c r="C189" s="25" t="s">
        <v>18</v>
      </c>
      <c r="D189" s="25" t="s">
        <v>134</v>
      </c>
      <c r="E189" s="25" t="s">
        <v>135</v>
      </c>
      <c r="F189" s="25" t="s">
        <v>21</v>
      </c>
      <c r="G189" s="25"/>
      <c r="H189" s="25" t="s">
        <v>136</v>
      </c>
      <c r="I189" s="25"/>
      <c r="J189" s="25"/>
      <c r="K189" s="27" t="s">
        <v>137</v>
      </c>
      <c r="L189" s="25" t="s">
        <v>32</v>
      </c>
      <c r="M189" s="24" t="s">
        <v>41</v>
      </c>
      <c r="N189" s="25" t="s">
        <v>138</v>
      </c>
      <c r="O189" s="25" t="s">
        <v>26</v>
      </c>
      <c r="P189" s="25" t="s">
        <v>26</v>
      </c>
      <c r="Q189" s="25" t="s">
        <v>28</v>
      </c>
      <c r="R189" s="35"/>
      <c r="S189"/>
    </row>
    <row r="190" spans="1:19" ht="165">
      <c r="A190" s="25">
        <v>109</v>
      </c>
      <c r="B190" s="25" t="s">
        <v>139</v>
      </c>
      <c r="C190" s="25" t="s">
        <v>18</v>
      </c>
      <c r="D190" s="25" t="s">
        <v>19</v>
      </c>
      <c r="E190" s="25" t="s">
        <v>140</v>
      </c>
      <c r="F190" s="25" t="s">
        <v>21</v>
      </c>
      <c r="G190" s="25"/>
      <c r="H190" s="25"/>
      <c r="I190" s="25"/>
      <c r="J190" s="25"/>
      <c r="K190" s="25" t="s">
        <v>141</v>
      </c>
      <c r="L190" s="25" t="s">
        <v>23</v>
      </c>
      <c r="M190" s="24" t="s">
        <v>48</v>
      </c>
      <c r="N190" s="25" t="s">
        <v>729</v>
      </c>
      <c r="O190" s="25" t="s">
        <v>106</v>
      </c>
      <c r="P190" s="25" t="s">
        <v>27</v>
      </c>
      <c r="Q190" s="25" t="s">
        <v>28</v>
      </c>
      <c r="R190" s="1"/>
      <c r="S190" s="1"/>
    </row>
    <row r="191" spans="1:19" ht="165">
      <c r="A191" s="25">
        <v>21</v>
      </c>
      <c r="B191" s="26" t="s">
        <v>84</v>
      </c>
      <c r="C191" s="25" t="s">
        <v>143</v>
      </c>
      <c r="D191" s="25" t="s">
        <v>95</v>
      </c>
      <c r="E191" s="25" t="s">
        <v>144</v>
      </c>
      <c r="F191" s="25"/>
      <c r="G191" s="25" t="s">
        <v>21</v>
      </c>
      <c r="H191" s="25"/>
      <c r="I191" s="25"/>
      <c r="J191" s="25"/>
      <c r="K191" s="27" t="s">
        <v>65</v>
      </c>
      <c r="L191" s="25" t="s">
        <v>23</v>
      </c>
      <c r="M191" s="24" t="s">
        <v>88</v>
      </c>
      <c r="N191" s="25" t="s">
        <v>145</v>
      </c>
      <c r="O191" s="25" t="s">
        <v>79</v>
      </c>
      <c r="P191" s="25" t="s">
        <v>27</v>
      </c>
      <c r="Q191" s="25" t="s">
        <v>28</v>
      </c>
    </row>
    <row r="192" spans="1:19" ht="105">
      <c r="A192" s="25">
        <v>20</v>
      </c>
      <c r="B192" s="26" t="s">
        <v>70</v>
      </c>
      <c r="C192" s="25" t="s">
        <v>143</v>
      </c>
      <c r="D192" s="25" t="s">
        <v>146</v>
      </c>
      <c r="E192" s="25" t="s">
        <v>147</v>
      </c>
      <c r="F192" s="25"/>
      <c r="G192" s="25" t="s">
        <v>21</v>
      </c>
      <c r="H192" s="25"/>
      <c r="I192" s="25"/>
      <c r="J192" s="25"/>
      <c r="K192" s="27" t="s">
        <v>148</v>
      </c>
      <c r="L192" s="25" t="s">
        <v>32</v>
      </c>
      <c r="M192" s="24" t="s">
        <v>41</v>
      </c>
      <c r="N192" s="27" t="s">
        <v>149</v>
      </c>
      <c r="O192" s="25" t="s">
        <v>26</v>
      </c>
      <c r="P192" s="25" t="s">
        <v>26</v>
      </c>
      <c r="Q192" s="25" t="s">
        <v>28</v>
      </c>
    </row>
    <row r="193" spans="1:18" ht="90">
      <c r="A193" s="25">
        <v>16</v>
      </c>
      <c r="B193" s="26" t="s">
        <v>150</v>
      </c>
      <c r="C193" s="25" t="s">
        <v>151</v>
      </c>
      <c r="D193" s="25" t="s">
        <v>85</v>
      </c>
      <c r="E193" s="25" t="s">
        <v>152</v>
      </c>
      <c r="F193" s="25" t="s">
        <v>21</v>
      </c>
      <c r="G193" s="25" t="s">
        <v>21</v>
      </c>
      <c r="H193" s="25"/>
      <c r="I193" s="25"/>
      <c r="J193" s="25"/>
      <c r="K193" s="27" t="s">
        <v>153</v>
      </c>
      <c r="L193" s="25" t="s">
        <v>23</v>
      </c>
      <c r="M193" s="24" t="s">
        <v>41</v>
      </c>
      <c r="N193" s="25" t="s">
        <v>154</v>
      </c>
      <c r="O193" s="25" t="s">
        <v>26</v>
      </c>
      <c r="P193" s="25" t="s">
        <v>26</v>
      </c>
      <c r="Q193" s="25" t="s">
        <v>28</v>
      </c>
    </row>
    <row r="194" spans="1:18" ht="60">
      <c r="A194" s="25">
        <v>15</v>
      </c>
      <c r="B194" s="26" t="s">
        <v>84</v>
      </c>
      <c r="C194" s="25" t="s">
        <v>18</v>
      </c>
      <c r="D194" s="25" t="s">
        <v>19</v>
      </c>
      <c r="E194" s="25" t="s">
        <v>716</v>
      </c>
      <c r="F194" s="25" t="s">
        <v>21</v>
      </c>
      <c r="G194" s="25" t="s">
        <v>21</v>
      </c>
      <c r="H194" s="25" t="s">
        <v>21</v>
      </c>
      <c r="I194" s="25"/>
      <c r="J194" s="25"/>
      <c r="K194" s="27" t="s">
        <v>717</v>
      </c>
      <c r="L194" s="25" t="s">
        <v>32</v>
      </c>
      <c r="M194" s="24" t="s">
        <v>41</v>
      </c>
      <c r="N194" s="27" t="s">
        <v>730</v>
      </c>
      <c r="O194" s="25" t="s">
        <v>26</v>
      </c>
      <c r="P194" s="25" t="s">
        <v>26</v>
      </c>
      <c r="Q194" s="25" t="s">
        <v>361</v>
      </c>
      <c r="R194" s="89"/>
    </row>
    <row r="195" spans="1:18" ht="75">
      <c r="A195" s="25">
        <v>13</v>
      </c>
      <c r="B195" s="26" t="s">
        <v>61</v>
      </c>
      <c r="C195" s="25" t="s">
        <v>18</v>
      </c>
      <c r="D195" s="25" t="s">
        <v>44</v>
      </c>
      <c r="E195" s="25" t="s">
        <v>155</v>
      </c>
      <c r="F195" s="25" t="s">
        <v>21</v>
      </c>
      <c r="G195" s="25" t="s">
        <v>21</v>
      </c>
      <c r="H195" s="25"/>
      <c r="I195" s="25"/>
      <c r="J195" s="25"/>
      <c r="K195" s="27" t="s">
        <v>72</v>
      </c>
      <c r="L195" s="25" t="s">
        <v>23</v>
      </c>
      <c r="M195" s="24" t="s">
        <v>41</v>
      </c>
      <c r="N195" s="25" t="s">
        <v>156</v>
      </c>
      <c r="O195" s="25" t="s">
        <v>26</v>
      </c>
      <c r="P195" s="25" t="s">
        <v>26</v>
      </c>
      <c r="Q195" s="25" t="s">
        <v>28</v>
      </c>
      <c r="R195" s="44"/>
    </row>
    <row r="196" spans="1:18" ht="45">
      <c r="A196" s="25">
        <v>11</v>
      </c>
      <c r="B196" s="26" t="s">
        <v>157</v>
      </c>
      <c r="C196" s="25" t="s">
        <v>18</v>
      </c>
      <c r="D196" s="25" t="s">
        <v>19</v>
      </c>
      <c r="E196" s="25" t="s">
        <v>158</v>
      </c>
      <c r="F196" s="25"/>
      <c r="G196" s="25"/>
      <c r="H196" s="25" t="s">
        <v>21</v>
      </c>
      <c r="I196" s="25"/>
      <c r="J196" s="25"/>
      <c r="K196" s="27" t="s">
        <v>159</v>
      </c>
      <c r="L196" s="25" t="s">
        <v>32</v>
      </c>
      <c r="M196" s="24" t="s">
        <v>41</v>
      </c>
      <c r="N196" s="25" t="s">
        <v>160</v>
      </c>
      <c r="O196" s="25" t="s">
        <v>26</v>
      </c>
      <c r="P196" s="25" t="s">
        <v>26</v>
      </c>
      <c r="Q196" s="25" t="s">
        <v>28</v>
      </c>
    </row>
    <row r="197" spans="1:18" ht="315">
      <c r="A197" s="25">
        <v>4</v>
      </c>
      <c r="B197" s="26" t="s">
        <v>333</v>
      </c>
      <c r="C197" s="25" t="s">
        <v>18</v>
      </c>
      <c r="D197" s="25" t="s">
        <v>410</v>
      </c>
      <c r="E197" s="27" t="s">
        <v>726</v>
      </c>
      <c r="F197" s="27"/>
      <c r="G197" s="27" t="s">
        <v>21</v>
      </c>
      <c r="H197" s="27"/>
      <c r="I197" s="27"/>
      <c r="J197" s="27"/>
      <c r="K197" s="27" t="s">
        <v>452</v>
      </c>
      <c r="L197" s="27" t="s">
        <v>32</v>
      </c>
      <c r="M197" s="24" t="s">
        <v>727</v>
      </c>
      <c r="N197" s="27" t="s">
        <v>731</v>
      </c>
      <c r="O197" s="27" t="s">
        <v>26</v>
      </c>
      <c r="P197" s="27" t="s">
        <v>374</v>
      </c>
      <c r="Q197" s="25" t="s">
        <v>28</v>
      </c>
    </row>
    <row r="198" spans="1:18" ht="75">
      <c r="A198" s="53">
        <v>171</v>
      </c>
      <c r="B198" s="96">
        <v>45247</v>
      </c>
      <c r="C198" s="53" t="s">
        <v>18</v>
      </c>
      <c r="D198" s="55" t="s">
        <v>95</v>
      </c>
      <c r="E198" s="97" t="s">
        <v>732</v>
      </c>
      <c r="F198" s="53"/>
      <c r="G198" s="53"/>
      <c r="H198" s="53" t="s">
        <v>21</v>
      </c>
      <c r="I198" s="53"/>
      <c r="J198" s="53"/>
      <c r="K198" s="55" t="s">
        <v>733</v>
      </c>
      <c r="L198" s="53" t="s">
        <v>93</v>
      </c>
      <c r="M198" s="65" t="s">
        <v>88</v>
      </c>
      <c r="N198" s="97" t="s">
        <v>734</v>
      </c>
      <c r="O198" s="53" t="s">
        <v>26</v>
      </c>
      <c r="P198" s="53" t="s">
        <v>374</v>
      </c>
      <c r="Q198" s="53" t="s">
        <v>173</v>
      </c>
    </row>
    <row r="199" spans="1:18" ht="360">
      <c r="A199" s="74">
        <v>175</v>
      </c>
      <c r="B199" s="106">
        <v>44328</v>
      </c>
      <c r="C199" s="74" t="s">
        <v>37</v>
      </c>
      <c r="D199" s="41" t="s">
        <v>121</v>
      </c>
      <c r="E199" s="100" t="s">
        <v>735</v>
      </c>
      <c r="F199" s="72"/>
      <c r="G199" s="72"/>
      <c r="H199" s="74" t="s">
        <v>136</v>
      </c>
      <c r="I199" s="72"/>
      <c r="J199" s="72"/>
      <c r="K199" s="41" t="s">
        <v>736</v>
      </c>
      <c r="L199" s="74" t="s">
        <v>47</v>
      </c>
      <c r="M199" s="74" t="s">
        <v>88</v>
      </c>
      <c r="N199" s="41" t="s">
        <v>737</v>
      </c>
      <c r="O199" s="41" t="s">
        <v>738</v>
      </c>
      <c r="P199" s="74" t="s">
        <v>374</v>
      </c>
      <c r="Q199" s="74" t="s">
        <v>28</v>
      </c>
    </row>
    <row r="200" spans="1:18" ht="225">
      <c r="A200" s="72">
        <v>176</v>
      </c>
      <c r="B200" s="99">
        <v>45434</v>
      </c>
      <c r="C200" s="72" t="s">
        <v>143</v>
      </c>
      <c r="D200" s="100" t="s">
        <v>257</v>
      </c>
      <c r="E200" s="100" t="s">
        <v>739</v>
      </c>
      <c r="F200" s="72"/>
      <c r="G200" s="72" t="s">
        <v>21</v>
      </c>
      <c r="H200" s="72"/>
      <c r="I200" s="72"/>
      <c r="J200" s="72"/>
      <c r="K200" s="72" t="s">
        <v>143</v>
      </c>
      <c r="L200" s="72" t="s">
        <v>47</v>
      </c>
      <c r="M200" s="72" t="s">
        <v>740</v>
      </c>
      <c r="N200" s="72" t="s">
        <v>741</v>
      </c>
      <c r="O200" s="72" t="s">
        <v>742</v>
      </c>
      <c r="P200" s="72" t="s">
        <v>374</v>
      </c>
      <c r="Q200" s="70" t="s">
        <v>173</v>
      </c>
    </row>
    <row r="201" spans="1:18" ht="45">
      <c r="A201" s="54">
        <v>177</v>
      </c>
      <c r="B201" s="109">
        <v>45231</v>
      </c>
      <c r="C201" s="54" t="s">
        <v>143</v>
      </c>
      <c r="D201" s="54" t="s">
        <v>281</v>
      </c>
      <c r="E201" s="94" t="s">
        <v>743</v>
      </c>
      <c r="F201" s="54"/>
      <c r="G201" s="54" t="s">
        <v>21</v>
      </c>
      <c r="H201" s="54"/>
      <c r="I201" s="54"/>
      <c r="J201" s="54"/>
      <c r="K201" s="54" t="s">
        <v>143</v>
      </c>
      <c r="L201" s="54" t="s">
        <v>23</v>
      </c>
      <c r="M201" s="54" t="s">
        <v>330</v>
      </c>
      <c r="N201" s="54" t="s">
        <v>744</v>
      </c>
      <c r="O201" s="54" t="s">
        <v>738</v>
      </c>
      <c r="P201" s="54" t="s">
        <v>332</v>
      </c>
      <c r="Q201" s="95" t="s">
        <v>173</v>
      </c>
    </row>
    <row r="202" spans="1:18" ht="75">
      <c r="A202" s="54">
        <v>178</v>
      </c>
      <c r="B202" s="109">
        <v>45231</v>
      </c>
      <c r="C202" s="54" t="s">
        <v>745</v>
      </c>
      <c r="D202" s="94" t="s">
        <v>281</v>
      </c>
      <c r="E202" s="94" t="s">
        <v>746</v>
      </c>
      <c r="F202" s="54"/>
      <c r="G202" s="54" t="s">
        <v>21</v>
      </c>
      <c r="H202" s="54"/>
      <c r="I202" s="54"/>
      <c r="J202" s="54"/>
      <c r="K202" s="54"/>
      <c r="L202" s="54" t="s">
        <v>23</v>
      </c>
      <c r="M202" s="54" t="s">
        <v>330</v>
      </c>
      <c r="N202" s="54" t="s">
        <v>744</v>
      </c>
      <c r="O202" s="54" t="s">
        <v>738</v>
      </c>
      <c r="P202" s="54" t="s">
        <v>332</v>
      </c>
      <c r="Q202" s="95" t="s">
        <v>173</v>
      </c>
    </row>
    <row r="203" spans="1:18" ht="165">
      <c r="A203" s="54">
        <v>203</v>
      </c>
      <c r="B203" s="98">
        <v>45427</v>
      </c>
      <c r="C203" s="54" t="s">
        <v>272</v>
      </c>
      <c r="D203" s="94" t="s">
        <v>281</v>
      </c>
      <c r="E203" s="94" t="s">
        <v>747</v>
      </c>
      <c r="F203" s="54"/>
      <c r="G203" s="54" t="s">
        <v>21</v>
      </c>
      <c r="H203" s="54"/>
      <c r="I203" s="54"/>
      <c r="J203" s="54"/>
      <c r="K203" s="54" t="s">
        <v>283</v>
      </c>
      <c r="L203" s="54" t="s">
        <v>93</v>
      </c>
      <c r="M203" s="54" t="s">
        <v>88</v>
      </c>
      <c r="N203" s="94" t="s">
        <v>748</v>
      </c>
      <c r="O203" s="54" t="s">
        <v>749</v>
      </c>
      <c r="P203" s="81" t="s">
        <v>374</v>
      </c>
      <c r="Q203" s="95" t="s">
        <v>173</v>
      </c>
    </row>
    <row r="204" spans="1:18" ht="210">
      <c r="A204" s="54">
        <v>204</v>
      </c>
      <c r="B204" s="98">
        <v>45427</v>
      </c>
      <c r="C204" s="54" t="s">
        <v>272</v>
      </c>
      <c r="D204" s="94" t="s">
        <v>90</v>
      </c>
      <c r="E204" s="94" t="s">
        <v>750</v>
      </c>
      <c r="F204" s="54" t="s">
        <v>21</v>
      </c>
      <c r="G204" s="54"/>
      <c r="H204" s="54"/>
      <c r="I204" s="54"/>
      <c r="J204" s="54"/>
      <c r="K204" s="54" t="s">
        <v>283</v>
      </c>
      <c r="L204" s="54" t="s">
        <v>32</v>
      </c>
      <c r="M204" s="54" t="s">
        <v>88</v>
      </c>
      <c r="N204" s="94" t="s">
        <v>751</v>
      </c>
      <c r="O204" s="54" t="s">
        <v>749</v>
      </c>
      <c r="P204" s="81" t="s">
        <v>374</v>
      </c>
      <c r="Q204" s="95" t="s">
        <v>173</v>
      </c>
    </row>
    <row r="205" spans="1:18" ht="165">
      <c r="A205" s="72">
        <v>200</v>
      </c>
      <c r="B205" s="99">
        <v>45281</v>
      </c>
      <c r="C205" s="72" t="s">
        <v>62</v>
      </c>
      <c r="D205" s="100" t="s">
        <v>752</v>
      </c>
      <c r="E205" s="100" t="s">
        <v>753</v>
      </c>
      <c r="F205" s="72"/>
      <c r="G205" s="72" t="s">
        <v>21</v>
      </c>
      <c r="H205" s="72"/>
      <c r="I205" s="72"/>
      <c r="J205" s="72"/>
      <c r="K205" s="72">
        <v>-2022</v>
      </c>
      <c r="L205" s="72" t="s">
        <v>47</v>
      </c>
      <c r="M205" s="72" t="s">
        <v>88</v>
      </c>
      <c r="N205" s="100" t="s">
        <v>754</v>
      </c>
      <c r="O205" s="111" t="s">
        <v>749</v>
      </c>
      <c r="P205" s="71" t="s">
        <v>374</v>
      </c>
      <c r="Q205" s="112" t="s">
        <v>173</v>
      </c>
    </row>
    <row r="206" spans="1:18" ht="165">
      <c r="A206" s="72">
        <v>199</v>
      </c>
      <c r="B206" s="99">
        <v>45244</v>
      </c>
      <c r="C206" s="72" t="s">
        <v>37</v>
      </c>
      <c r="D206" s="100" t="s">
        <v>85</v>
      </c>
      <c r="E206" s="107" t="s">
        <v>755</v>
      </c>
      <c r="F206" s="72"/>
      <c r="G206" s="72"/>
      <c r="H206" s="70" t="s">
        <v>21</v>
      </c>
      <c r="I206" s="72"/>
      <c r="J206" s="72"/>
      <c r="K206" s="72" t="s">
        <v>756</v>
      </c>
      <c r="L206" s="72" t="s">
        <v>93</v>
      </c>
      <c r="M206" s="72" t="s">
        <v>88</v>
      </c>
      <c r="N206" s="100" t="s">
        <v>757</v>
      </c>
      <c r="O206" s="72" t="s">
        <v>26</v>
      </c>
      <c r="P206" s="71" t="s">
        <v>374</v>
      </c>
      <c r="Q206" s="70" t="s">
        <v>28</v>
      </c>
    </row>
    <row r="207" spans="1:18" ht="120">
      <c r="A207">
        <v>211</v>
      </c>
      <c r="B207" s="108">
        <v>45261</v>
      </c>
      <c r="C207" t="s">
        <v>272</v>
      </c>
      <c r="D207" s="91" t="s">
        <v>220</v>
      </c>
      <c r="E207" s="118" t="s">
        <v>303</v>
      </c>
      <c r="G207" t="s">
        <v>21</v>
      </c>
      <c r="L207" t="s">
        <v>47</v>
      </c>
      <c r="M207" t="s">
        <v>88</v>
      </c>
      <c r="N207" s="117" t="s">
        <v>304</v>
      </c>
      <c r="O207" s="91" t="s">
        <v>305</v>
      </c>
      <c r="P207" s="56" t="s">
        <v>374</v>
      </c>
      <c r="Q207" s="20" t="s">
        <v>173</v>
      </c>
    </row>
  </sheetData>
  <autoFilter ref="A2:S2" xr:uid="{00000000-0001-0000-0100-000000000000}"/>
  <mergeCells count="1">
    <mergeCell ref="F1:J1"/>
  </mergeCells>
  <dataValidations count="4">
    <dataValidation type="list" allowBlank="1" showInputMessage="1" showErrorMessage="1" sqref="D94:D119 D126:D128 D130:D132 D149:D150 D152 D164 D169 D175 D181 D188 D190:D197 D184:D185" xr:uid="{00000000-0002-0000-0100-000000000000}">
      <formula1>IssueCategory</formula1>
    </dataValidation>
    <dataValidation type="list" allowBlank="1" showInputMessage="1" showErrorMessage="1" sqref="P21 P164:P199 P203:P207" xr:uid="{3D44F349-2412-4934-B7FD-DE09833EBF39}">
      <formula1>"Yes,No,N/A"</formula1>
    </dataValidation>
    <dataValidation type="list" allowBlank="1" showInputMessage="1" showErrorMessage="1" sqref="M21 M164:M199 M203:M207" xr:uid="{3255840F-A6DF-4BA0-B7F2-38BF2DA742B8}">
      <formula1>"Issue Fixed,Issue to be fixed, Research in progress, Workaround identified (no fix anticipated), Data observation (no fix anticipated), Minimal Impact (no fix scheduled)"</formula1>
    </dataValidation>
    <dataValidation type="list" allowBlank="1" showInputMessage="1" showErrorMessage="1" sqref="L21 L164:L199 L203:L207" xr:uid="{2FD42851-1E6B-4153-9612-A8730026AEAA}">
      <formula1>"Low,Medium,High"</formula1>
    </dataValidation>
  </dataValidations>
  <pageMargins left="0.7" right="0.7" top="0.75" bottom="0.75" header="0.3" footer="0.3"/>
  <pageSetup scale="38" fitToHeight="0" orientation="landscape" horizontalDpi="1200" verticalDpi="1200" r:id="rId1"/>
  <headerFooter>
    <oddHeader>&amp;L&amp;"-,Bold"&amp;14CO APCD Data Discovery Log&amp;"-,Regular"&amp;11
July 2023</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Picklists!#REF!</xm:f>
          </x14:formula1>
          <xm:sqref>P94:P95</xm:sqref>
        </x14:dataValidation>
        <x14:dataValidation type="list" allowBlank="1" showInputMessage="1" showErrorMessage="1" xr:uid="{00000000-0002-0000-0100-000002000000}">
          <x14:formula1>
            <xm:f>Picklists!$A$3:$A$8</xm:f>
          </x14:formula1>
          <xm:sqref>M96:M119 M161:M163 M149:M152 M155 M157:M158 M126:M147</xm:sqref>
        </x14:dataValidation>
        <x14:dataValidation type="list" allowBlank="1" showInputMessage="1" showErrorMessage="1" xr:uid="{00000000-0002-0000-0100-000003000000}">
          <x14:formula1>
            <xm:f>Picklists!$A$11:$A$13</xm:f>
          </x14:formula1>
          <xm:sqref>P96:P119 P126:P128 P130:P135 P149:P150</xm:sqref>
        </x14:dataValidation>
        <x14:dataValidation type="list" allowBlank="1" showInputMessage="1" showErrorMessage="1" xr:uid="{00000000-0002-0000-0100-000004000000}">
          <x14:formula1>
            <xm:f>Picklists!$A$16:$A$18</xm:f>
          </x14:formula1>
          <xm:sqref>L96:L119 L126:L128 L130:L133 L149:L150 L152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2"/>
  <sheetViews>
    <sheetView topLeftCell="A8" zoomScale="110" zoomScaleNormal="110" workbookViewId="0">
      <selection activeCell="A6" sqref="A6:J9"/>
    </sheetView>
  </sheetViews>
  <sheetFormatPr defaultRowHeight="15"/>
  <cols>
    <col min="3" max="3" width="10.140625" bestFit="1" customWidth="1"/>
  </cols>
  <sheetData>
    <row r="1" spans="1:10" ht="44.25" customHeight="1">
      <c r="A1" s="125"/>
      <c r="B1" s="125"/>
      <c r="C1" s="126" t="s">
        <v>758</v>
      </c>
      <c r="D1" s="127"/>
      <c r="E1" s="127"/>
      <c r="F1" s="127"/>
      <c r="G1" s="127"/>
      <c r="H1" s="127"/>
      <c r="I1" s="127"/>
    </row>
    <row r="2" spans="1:10" ht="16.5" customHeight="1">
      <c r="A2" s="125"/>
      <c r="B2" s="125"/>
      <c r="C2" s="14"/>
    </row>
    <row r="3" spans="1:10" ht="9" customHeight="1">
      <c r="A3" s="125"/>
      <c r="B3" s="125"/>
    </row>
    <row r="4" spans="1:10" ht="4.5" customHeight="1">
      <c r="A4" s="15"/>
      <c r="B4" s="15"/>
      <c r="C4" s="15"/>
      <c r="D4" s="15"/>
      <c r="E4" s="15"/>
      <c r="F4" s="15"/>
      <c r="G4" s="15"/>
      <c r="H4" s="15"/>
      <c r="I4" s="15"/>
      <c r="J4" s="15"/>
    </row>
    <row r="5" spans="1:10" ht="9" customHeight="1"/>
    <row r="6" spans="1:10" ht="15" customHeight="1">
      <c r="A6" s="128" t="s">
        <v>759</v>
      </c>
      <c r="B6" s="129"/>
      <c r="C6" s="129"/>
      <c r="D6" s="129"/>
      <c r="E6" s="129"/>
      <c r="F6" s="129"/>
      <c r="G6" s="129"/>
      <c r="H6" s="129"/>
      <c r="I6" s="129"/>
      <c r="J6" s="129"/>
    </row>
    <row r="7" spans="1:10" ht="138.75" customHeight="1">
      <c r="A7" s="129"/>
      <c r="B7" s="129"/>
      <c r="C7" s="129"/>
      <c r="D7" s="129"/>
      <c r="E7" s="129"/>
      <c r="F7" s="129"/>
      <c r="G7" s="129"/>
      <c r="H7" s="129"/>
      <c r="I7" s="129"/>
      <c r="J7" s="129"/>
    </row>
    <row r="8" spans="1:10" ht="139.5" customHeight="1">
      <c r="A8" s="129"/>
      <c r="B8" s="129"/>
      <c r="C8" s="129"/>
      <c r="D8" s="129"/>
      <c r="E8" s="129"/>
      <c r="F8" s="129"/>
      <c r="G8" s="129"/>
      <c r="H8" s="129"/>
      <c r="I8" s="129"/>
      <c r="J8" s="129"/>
    </row>
    <row r="9" spans="1:10" ht="214.5" customHeight="1">
      <c r="A9" s="129"/>
      <c r="B9" s="129"/>
      <c r="C9" s="129"/>
      <c r="D9" s="129"/>
      <c r="E9" s="129"/>
      <c r="F9" s="129"/>
      <c r="G9" s="129"/>
      <c r="H9" s="129"/>
      <c r="I9" s="129"/>
      <c r="J9" s="129"/>
    </row>
    <row r="10" spans="1:10" ht="27" customHeight="1">
      <c r="A10" s="15"/>
      <c r="B10" s="15"/>
      <c r="C10" s="15"/>
      <c r="D10" s="15"/>
      <c r="E10" s="15"/>
      <c r="F10" s="15"/>
      <c r="G10" s="15"/>
      <c r="H10" s="15"/>
      <c r="I10" s="15"/>
      <c r="J10" s="15"/>
    </row>
    <row r="12" spans="1:10" ht="17.25">
      <c r="A12" s="16"/>
    </row>
    <row r="49" ht="12" customHeight="1"/>
    <row r="52" ht="12" customHeight="1"/>
    <row r="67" ht="15" customHeight="1"/>
    <row r="71" ht="14.45" customHeight="1"/>
    <row r="78" ht="14.45" customHeight="1"/>
    <row r="89" spans="1:10">
      <c r="A89" s="17"/>
      <c r="B89" s="17"/>
      <c r="C89" s="17"/>
      <c r="D89" s="17"/>
      <c r="E89" s="17"/>
      <c r="F89" s="17"/>
      <c r="G89" s="17"/>
      <c r="H89" s="17"/>
      <c r="I89" s="17"/>
      <c r="J89" s="17"/>
    </row>
    <row r="90" spans="1:10">
      <c r="A90" s="17"/>
      <c r="B90" s="17"/>
      <c r="C90" s="17"/>
      <c r="D90" s="17"/>
      <c r="E90" s="17"/>
      <c r="F90" s="17"/>
      <c r="G90" s="17"/>
      <c r="H90" s="17"/>
      <c r="I90" s="17"/>
      <c r="J90" s="17"/>
    </row>
    <row r="91" spans="1:10">
      <c r="A91" s="17"/>
      <c r="B91" s="17"/>
      <c r="C91" s="17"/>
      <c r="D91" s="17"/>
      <c r="E91" s="17"/>
      <c r="F91" s="17"/>
      <c r="G91" s="17"/>
      <c r="H91" s="17"/>
      <c r="I91" s="17"/>
      <c r="J91" s="17"/>
    </row>
    <row r="92" spans="1:10">
      <c r="A92" s="17"/>
      <c r="B92" s="17"/>
      <c r="C92" s="17"/>
      <c r="D92" s="17"/>
      <c r="E92" s="17"/>
      <c r="F92" s="17"/>
      <c r="G92" s="17"/>
      <c r="H92" s="17"/>
      <c r="I92" s="17"/>
      <c r="J92" s="17"/>
    </row>
  </sheetData>
  <mergeCells count="3">
    <mergeCell ref="A1:B3"/>
    <mergeCell ref="C1:I1"/>
    <mergeCell ref="A6:J9"/>
  </mergeCells>
  <pageMargins left="0.7" right="0.7" top="0.75" bottom="0.75" header="0.3" footer="0.3"/>
  <pageSetup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2"/>
  <sheetViews>
    <sheetView zoomScaleNormal="100" workbookViewId="0">
      <selection activeCell="E28" sqref="E28"/>
    </sheetView>
  </sheetViews>
  <sheetFormatPr defaultRowHeight="15"/>
  <cols>
    <col min="1" max="1" width="25.140625" customWidth="1"/>
    <col min="3" max="3" width="20.7109375" customWidth="1"/>
    <col min="4" max="4" width="5.42578125" customWidth="1"/>
    <col min="5" max="5" width="20.140625" customWidth="1"/>
  </cols>
  <sheetData>
    <row r="1" spans="1:6" ht="15.75" thickBot="1">
      <c r="F1" s="5"/>
    </row>
    <row r="2" spans="1:6">
      <c r="A2" s="6" t="s">
        <v>760</v>
      </c>
      <c r="C2" s="6" t="s">
        <v>761</v>
      </c>
      <c r="E2" s="6" t="s">
        <v>762</v>
      </c>
    </row>
    <row r="3" spans="1:6">
      <c r="A3" s="7" t="s">
        <v>330</v>
      </c>
      <c r="C3" s="11" t="s">
        <v>75</v>
      </c>
      <c r="E3" s="7" t="s">
        <v>5</v>
      </c>
    </row>
    <row r="4" spans="1:6">
      <c r="A4" s="7" t="s">
        <v>88</v>
      </c>
      <c r="C4" s="7" t="s">
        <v>192</v>
      </c>
      <c r="E4" s="7" t="s">
        <v>763</v>
      </c>
    </row>
    <row r="5" spans="1:6">
      <c r="A5" s="7" t="s">
        <v>48</v>
      </c>
      <c r="C5" s="12" t="s">
        <v>369</v>
      </c>
      <c r="E5" s="7" t="s">
        <v>121</v>
      </c>
    </row>
    <row r="6" spans="1:6" ht="30">
      <c r="A6" s="8" t="s">
        <v>727</v>
      </c>
      <c r="C6" s="12" t="s">
        <v>366</v>
      </c>
      <c r="E6" s="7" t="s">
        <v>764</v>
      </c>
    </row>
    <row r="7" spans="1:6" ht="30">
      <c r="A7" s="8" t="s">
        <v>41</v>
      </c>
      <c r="C7" s="11" t="s">
        <v>595</v>
      </c>
      <c r="E7" s="8" t="s">
        <v>765</v>
      </c>
    </row>
    <row r="8" spans="1:6" ht="30.75" thickBot="1">
      <c r="A8" s="9" t="s">
        <v>24</v>
      </c>
      <c r="C8" s="11" t="s">
        <v>38</v>
      </c>
      <c r="E8" s="10" t="s">
        <v>766</v>
      </c>
    </row>
    <row r="9" spans="1:6" ht="15.75" thickBot="1">
      <c r="C9" s="11" t="s">
        <v>52</v>
      </c>
    </row>
    <row r="10" spans="1:6">
      <c r="A10" s="6" t="s">
        <v>15</v>
      </c>
      <c r="C10" s="11" t="s">
        <v>652</v>
      </c>
    </row>
    <row r="11" spans="1:6">
      <c r="A11" s="7" t="s">
        <v>332</v>
      </c>
      <c r="C11" s="12" t="s">
        <v>350</v>
      </c>
    </row>
    <row r="12" spans="1:6" ht="30">
      <c r="A12" s="7" t="s">
        <v>27</v>
      </c>
      <c r="C12" s="12" t="s">
        <v>444</v>
      </c>
    </row>
    <row r="13" spans="1:6" ht="15.75" thickBot="1">
      <c r="A13" s="10" t="s">
        <v>26</v>
      </c>
      <c r="C13" s="11" t="s">
        <v>767</v>
      </c>
    </row>
    <row r="14" spans="1:6" ht="15.75" thickBot="1">
      <c r="C14" s="11" t="s">
        <v>85</v>
      </c>
    </row>
    <row r="15" spans="1:6">
      <c r="A15" s="6" t="s">
        <v>768</v>
      </c>
      <c r="C15" s="12" t="s">
        <v>19</v>
      </c>
    </row>
    <row r="16" spans="1:6">
      <c r="A16" s="7" t="s">
        <v>47</v>
      </c>
      <c r="C16" s="11" t="s">
        <v>63</v>
      </c>
    </row>
    <row r="17" spans="1:3">
      <c r="A17" s="7" t="s">
        <v>23</v>
      </c>
      <c r="C17" s="11" t="s">
        <v>146</v>
      </c>
    </row>
    <row r="18" spans="1:3" ht="15.75" thickBot="1">
      <c r="A18" s="10" t="s">
        <v>32</v>
      </c>
      <c r="C18" s="11" t="s">
        <v>44</v>
      </c>
    </row>
    <row r="19" spans="1:3" ht="30">
      <c r="C19" s="12" t="s">
        <v>473</v>
      </c>
    </row>
    <row r="20" spans="1:3">
      <c r="C20" s="11" t="s">
        <v>410</v>
      </c>
    </row>
    <row r="21" spans="1:3">
      <c r="C21" s="11" t="s">
        <v>134</v>
      </c>
    </row>
    <row r="22" spans="1:3" ht="15.75" thickBot="1">
      <c r="C22" s="13" t="s">
        <v>95</v>
      </c>
    </row>
  </sheetData>
  <sortState xmlns:xlrd2="http://schemas.microsoft.com/office/spreadsheetml/2017/richdata2" ref="C2:C20">
    <sortCondition ref="C2:C2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EndDate xmlns="http://schemas.microsoft.com/sharepoint/v3/fields">2019-08-05T17:41:10+00:00</_EndDate>
    <StartDate xmlns="http://schemas.microsoft.com/sharepoint/v3">2019-08-05T17:41:10+00:00</StartDat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DF8E9754CC0A428F2E05C3D9BB09EF" ma:contentTypeVersion="13" ma:contentTypeDescription="Create a new document." ma:contentTypeScope="" ma:versionID="41755ca35780f345df26c3f9aba8abcc">
  <xsd:schema xmlns:xsd="http://www.w3.org/2001/XMLSchema" xmlns:xs="http://www.w3.org/2001/XMLSchema" xmlns:p="http://schemas.microsoft.com/office/2006/metadata/properties" xmlns:ns1="http://schemas.microsoft.com/sharepoint/v3" xmlns:ns2="9e59796c-6794-4172-96aa-906800ea96f7" xmlns:ns3="21f0123b-a20d-4dea-a473-6488c1c8fd8d" xmlns:ns4="http://schemas.microsoft.com/sharepoint/v3/fields" targetNamespace="http://schemas.microsoft.com/office/2006/metadata/properties" ma:root="true" ma:fieldsID="62bcd9e699590d2850800fc4637ab035" ns1:_="" ns2:_="" ns3:_="" ns4:_="">
    <xsd:import namespace="http://schemas.microsoft.com/sharepoint/v3"/>
    <xsd:import namespace="9e59796c-6794-4172-96aa-906800ea96f7"/>
    <xsd:import namespace="21f0123b-a20d-4dea-a473-6488c1c8fd8d"/>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1:StartDate"/>
                <xsd:element ref="ns4:_EndDate"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2" ma:displayName="Start Date" ma:default="[today]" ma:format="DateTime" ma:internalName="Star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e59796c-6794-4172-96aa-906800ea96f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f0123b-a20d-4dea-a473-6488c1c8fd8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Tags" ma:index="20" nillable="true" ma:displayName="Tags" ma:internalName="MediaServiceAutoTags"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3" nillable="true" ma:displayName="End Date" ma:default="[today]" ma:format="DateTime"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291490-99B9-48C2-A871-6F850CEFBAEB}">
  <ds:schemaRefs>
    <ds:schemaRef ds:uri="http://schemas.microsoft.com/sharepoint/v3/contenttype/forms"/>
  </ds:schemaRefs>
</ds:datastoreItem>
</file>

<file path=customXml/itemProps2.xml><?xml version="1.0" encoding="utf-8"?>
<ds:datastoreItem xmlns:ds="http://schemas.openxmlformats.org/officeDocument/2006/customXml" ds:itemID="{751EB1B1-0B05-4AE2-A471-08CE42E970CD}">
  <ds:schemaRefs>
    <ds:schemaRef ds:uri="http://schemas.microsoft.com/office/2006/documentManagement/types"/>
    <ds:schemaRef ds:uri="http://www.w3.org/XML/1998/namespace"/>
    <ds:schemaRef ds:uri="http://purl.org/dc/dcmitype/"/>
    <ds:schemaRef ds:uri="9e59796c-6794-4172-96aa-906800ea96f7"/>
    <ds:schemaRef ds:uri="http://purl.org/dc/elements/1.1/"/>
    <ds:schemaRef ds:uri="http://schemas.microsoft.com/sharepoint/v3/fields"/>
    <ds:schemaRef ds:uri="http://schemas.microsoft.com/office/2006/metadata/properties"/>
    <ds:schemaRef ds:uri="http://purl.org/dc/terms/"/>
    <ds:schemaRef ds:uri="http://schemas.microsoft.com/office/infopath/2007/PartnerControls"/>
    <ds:schemaRef ds:uri="http://schemas.openxmlformats.org/package/2006/metadata/core-properties"/>
    <ds:schemaRef ds:uri="21f0123b-a20d-4dea-a473-6488c1c8fd8d"/>
    <ds:schemaRef ds:uri="http://schemas.microsoft.com/sharepoint/v3"/>
  </ds:schemaRefs>
</ds:datastoreItem>
</file>

<file path=customXml/itemProps3.xml><?xml version="1.0" encoding="utf-8"?>
<ds:datastoreItem xmlns:ds="http://schemas.openxmlformats.org/officeDocument/2006/customXml" ds:itemID="{20884CF1-18CC-4C6F-BCBE-6AB012C794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e59796c-6794-4172-96aa-906800ea96f7"/>
    <ds:schemaRef ds:uri="21f0123b-a20d-4dea-a473-6488c1c8fd8d"/>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Issues</vt:lpstr>
      <vt:lpstr>Resolved</vt:lpstr>
      <vt:lpstr>Notes About Log</vt:lpstr>
      <vt:lpstr>Picklists</vt:lpstr>
      <vt:lpstr>FileType</vt:lpstr>
      <vt:lpstr>FileTypes</vt:lpstr>
      <vt:lpstr>IssueCategory</vt:lpstr>
      <vt:lpstr>'Notes About Log'!Print_Area</vt:lpstr>
      <vt:lpstr>Issues!Print_Titles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Howard</dc:creator>
  <cp:keywords/>
  <dc:description/>
  <cp:lastModifiedBy>Sarah Lui</cp:lastModifiedBy>
  <cp:revision/>
  <dcterms:created xsi:type="dcterms:W3CDTF">2017-03-14T18:24:07Z</dcterms:created>
  <dcterms:modified xsi:type="dcterms:W3CDTF">2024-12-03T23:55:46Z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0x010100B2DF8E9754CC0A428F2E05C3D9BB09EF</vt:lpwstr>
  </property>
</Properties>
</file>