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3"/>
  <workbookPr filterPrivacy="1" defaultThemeVersion="124226"/>
  <xr:revisionPtr revIDLastSave="0" documentId="13_ncr:1_{9F6DFF9A-EDB7-4379-94F9-1BB99B7C34B6}" xr6:coauthVersionLast="36" xr6:coauthVersionMax="36" xr10:uidLastSave="{00000000-0000-0000-0000-000000000000}"/>
  <bookViews>
    <workbookView xWindow="240" yWindow="105" windowWidth="14805" windowHeight="5250" tabRatio="758" activeTab="1" xr2:uid="{00000000-000D-0000-FFFF-FFFF00000000}"/>
  </bookViews>
  <sheets>
    <sheet name="Cover Page" sheetId="8" r:id="rId1"/>
    <sheet name="Methodology " sheetId="9" r:id="rId2"/>
    <sheet name="Code Categories &amp; Descriptions" sheetId="12" r:id="rId3"/>
    <sheet name="% of All Members by year" sheetId="7" r:id="rId4"/>
    <sheet name="% of Members by Category" sheetId="11" r:id="rId5"/>
    <sheet name="Category and Payer 2020" sheetId="14" r:id="rId6"/>
    <sheet name="# Members by payer &amp; claim type" sheetId="15" r:id="rId7"/>
  </sheets>
  <calcPr calcId="191029"/>
</workbook>
</file>

<file path=xl/calcChain.xml><?xml version="1.0" encoding="utf-8"?>
<calcChain xmlns="http://schemas.openxmlformats.org/spreadsheetml/2006/main">
  <c r="S7" i="15" l="1"/>
  <c r="S8" i="15"/>
  <c r="S9" i="15"/>
  <c r="S10" i="15"/>
  <c r="S11" i="15"/>
  <c r="S12" i="15"/>
  <c r="S13" i="15"/>
  <c r="S14" i="15"/>
  <c r="S15" i="15"/>
  <c r="S22" i="15"/>
  <c r="S23" i="15"/>
  <c r="S24" i="15"/>
  <c r="S25" i="15"/>
  <c r="S26" i="15"/>
  <c r="S27" i="15"/>
  <c r="S28" i="15"/>
  <c r="S29" i="15"/>
  <c r="S30" i="15"/>
  <c r="S37" i="15"/>
  <c r="S38" i="15"/>
  <c r="S39" i="15"/>
  <c r="S40" i="15"/>
  <c r="S41" i="15"/>
  <c r="S42" i="15"/>
  <c r="S43" i="15"/>
  <c r="S44" i="15"/>
  <c r="S45" i="15"/>
  <c r="S52" i="15"/>
  <c r="S53" i="15"/>
  <c r="S54" i="15"/>
  <c r="S55" i="15"/>
  <c r="S56" i="15"/>
  <c r="S57" i="15"/>
  <c r="S58" i="15"/>
  <c r="S59" i="15"/>
  <c r="S60" i="15"/>
</calcChain>
</file>

<file path=xl/sharedStrings.xml><?xml version="1.0" encoding="utf-8"?>
<sst xmlns="http://schemas.openxmlformats.org/spreadsheetml/2006/main" count="241" uniqueCount="104">
  <si>
    <t>Commercial</t>
  </si>
  <si>
    <t>Total</t>
  </si>
  <si>
    <t>Medicaid</t>
  </si>
  <si>
    <t>Medicare Advantage</t>
  </si>
  <si>
    <t>ICD 10</t>
  </si>
  <si>
    <t>Z55</t>
  </si>
  <si>
    <t>Z56</t>
  </si>
  <si>
    <t>Z57</t>
  </si>
  <si>
    <t>Z59</t>
  </si>
  <si>
    <t>Z60</t>
  </si>
  <si>
    <t>Z62</t>
  </si>
  <si>
    <t>Z63</t>
  </si>
  <si>
    <t>Z64</t>
  </si>
  <si>
    <t>Z65</t>
  </si>
  <si>
    <t>Medicare FFS</t>
  </si>
  <si>
    <t>Payer Type</t>
  </si>
  <si>
    <t>Released February 2022</t>
  </si>
  <si>
    <t>This public report available at civhc.org is based on information submitted by health insurance payers to the Colorado All Payer Claims Database (CO APCD). The CO APCD provides transparent information that can be used to identify opportunities to improve the health and quality of care for Coloradans, and to lower health care costs.  Analysis of claims data helps empowers  providers, policy-makers, purchasers, patients, researchers and others to make informed and meaningful decisions. In addition to public reports like this, CO APCD data is available on a custom basis by contacting ColoradoAPCD@civhc.org, or visiting our website at www.civhc.org.</t>
  </si>
  <si>
    <t xml:space="preserve">As of this report, claims submissions available in the CO APCD data warehouse include commercial health insurance payers (large group, small group, and individual lines of business), Medicare Advantage, Medicare Fee-for-Service, and Medicaid. Non-ERISA self-insured claims and some voluntary self-insured ERISA-based claims are also included. Please refer to the Methods page for specifics regarding the data included in this report. </t>
  </si>
  <si>
    <t>TERMS OF USE</t>
  </si>
  <si>
    <t>CIVHC takes reasonable steps to ensure CO APCD data integrity but is not responsible for the accuracy or completeness of data submissions made by payers to the CO APCD. CIVHC is not responsible for the results of additional analysis that may be conducted and distributed using this publicly available data source.</t>
  </si>
  <si>
    <t>CONTACT</t>
  </si>
  <si>
    <t>Phone:</t>
  </si>
  <si>
    <t>720-583-2095</t>
  </si>
  <si>
    <t>Email:</t>
  </si>
  <si>
    <t>ColoradoAPCD@civhc.org</t>
  </si>
  <si>
    <t>Report Overview</t>
  </si>
  <si>
    <t>Service Dates Included</t>
  </si>
  <si>
    <t>Member Selection Criteria</t>
  </si>
  <si>
    <t xml:space="preserve">Payer Type Assignment </t>
  </si>
  <si>
    <t>Data Suppression</t>
  </si>
  <si>
    <t>Following privacy protection standards used by the Centers for Medicare &amp; Medicaid Services (CMS), data are suppressed for values based on fewer than 11 units. Throughout the report, data points impacted by low volume are replaced with an asterisk.</t>
  </si>
  <si>
    <t>Data Vintage</t>
  </si>
  <si>
    <t>All claims with a primary Commercial, Medicaid, Medicare and Medicare FFS payer are included. Payer type is assigned based on the insurance product type submitted on the medical claim.</t>
  </si>
  <si>
    <t>Education and Literacy (Z55)</t>
  </si>
  <si>
    <t>Employment (Z56)</t>
  </si>
  <si>
    <t>Occupatonal Exposure (Z57)</t>
  </si>
  <si>
    <t>Housing and Economic Insecurity (Z59)</t>
  </si>
  <si>
    <t>Social environment (Z60)</t>
  </si>
  <si>
    <t>Upbringing (Z62)</t>
  </si>
  <si>
    <t>Legal Circumstances (Z65)</t>
  </si>
  <si>
    <t>Primary Support Group/Family (Z63)</t>
  </si>
  <si>
    <t>Illiteracy, schooling unavailable, underachievement in a school, educational maladjustment and discord with teachers and classmates.</t>
  </si>
  <si>
    <t>Unemployment, change of job, threat of job loss, stressful work schedule, discord with boss and workmates, uncongenial work environment, sexual harassment on the job, and military deployment status.</t>
  </si>
  <si>
    <t>Occupational exposure to noise, radiation, dust, environmental tobacco smoke, toxic agents in agriculture, toxic agents in other industries, extreme temperature, and vibration.</t>
  </si>
  <si>
    <t>Homelessness, inadequate housing, discord with neighbors, lodgers and landlord, problems related to living in residential institutions, lack of adequate food and safe drinking water, extreme poverty, low income, insufficient social insurance and welfare support.</t>
  </si>
  <si>
    <t>Adjustment to life-cycle transitions, living alone, acculturation difficulty, social exclusion and rejection, target of adverse discrimination and persecution.</t>
  </si>
  <si>
    <t>Inadequate parental supervision and control, parental overprotection, upbringing away from parents, child in welfare custody, institutional upbringing, hostility towards and scapegoating of child, inappropriate excessive parental pressure, personal history of abuse in childhood, personal history of neglect in childhood, Z62.819 Personal history of unspecified abuse in childhood, Parent-child conflict, and sibling rivalry.</t>
  </si>
  <si>
    <t>Absence of family member, disappearance and death of family member, disruption of family by separation and divorce, dependent relative needing care at home, stressful life events affecting family and household, stress on family due to return of family member from military deployment, alcoholism and drug addiction in family</t>
  </si>
  <si>
    <t>Unwanted pregnancy, multiparity, and discord with counselors.</t>
  </si>
  <si>
    <t>Conviction in civil and criminal proceedings without imprisonment, imprisonment and other incarceration, release from prison, other legal circumstances, victim of crime and terrorism, and exposure to disaster, war and other hostilities.</t>
  </si>
  <si>
    <t>Description of Risk Factors</t>
  </si>
  <si>
    <t xml:space="preserve">Claims Selection Criteria </t>
  </si>
  <si>
    <t>Claim Category</t>
  </si>
  <si>
    <t>Z Code Categories &amp; Descriptions</t>
  </si>
  <si>
    <t>Occupational Exposure (Z57)</t>
  </si>
  <si>
    <t>Psychosocial (Z64)</t>
  </si>
  <si>
    <t>Z56: Employment</t>
  </si>
  <si>
    <t>Z57: Occupational Exposure</t>
  </si>
  <si>
    <t>Z59: Housing and Economic Insecurity</t>
  </si>
  <si>
    <t>Z62: Upbringing</t>
  </si>
  <si>
    <t>Z53: Primary Support Group/Family</t>
  </si>
  <si>
    <t>Z64: Psychosocial</t>
  </si>
  <si>
    <t xml:space="preserve">This report is based on claims data in the CO ACPD data warehouse refresh of January 17th, 2022. For more information about number of claims in the CO APCD during a particular reporting year and data discovery information regarding payer submissions, please visit our website at civhc.org or contact us at ColoradoAPCD@civhc.org. </t>
  </si>
  <si>
    <t>Social Needs Code Category</t>
  </si>
  <si>
    <t>n=48,944</t>
  </si>
  <si>
    <t>n=45,994</t>
  </si>
  <si>
    <t>n=54,930</t>
  </si>
  <si>
    <t>n=61,011</t>
  </si>
  <si>
    <t>n=61,919</t>
  </si>
  <si>
    <t>n=215,073</t>
  </si>
  <si>
    <t xml:space="preserve">One member can have multiple health related social needs (Z codes), columns totals exceed one hundred percent. </t>
  </si>
  <si>
    <t>Number of Unique Members with Documented Social Needs (at least one Z code recorded)</t>
  </si>
  <si>
    <t>Social Needs Categories by Year
(Colorado APCD, All Payers, 2016-2020)</t>
  </si>
  <si>
    <t>Social Needs Categories by Payer Type
(Colorado APCD, All Payers, 2020)</t>
  </si>
  <si>
    <t>Percentage of Eligible Members with Documented Social Needs* by Payer Type and Year
(Colorado APCD, 2016-2020)</t>
  </si>
  <si>
    <t>n=16,575</t>
  </si>
  <si>
    <t>n=43,516</t>
  </si>
  <si>
    <t>n=10,735</t>
  </si>
  <si>
    <t>n=8,658</t>
  </si>
  <si>
    <t>Total for All Payers</t>
  </si>
  <si>
    <t>*</t>
  </si>
  <si>
    <t>All Years</t>
  </si>
  <si>
    <t>Total*</t>
  </si>
  <si>
    <t>Social Needs by Category, Payer Type, Claim Type and Year</t>
  </si>
  <si>
    <t>(CO APCD, All Payers, 2016-2020)</t>
  </si>
  <si>
    <t>Members with Inpatient Claims</t>
  </si>
  <si>
    <t>Medicare</t>
  </si>
  <si>
    <t>Members with Outpatient Claims</t>
  </si>
  <si>
    <t>Members with Professional Claims</t>
  </si>
  <si>
    <t>Percentage of Total Members</t>
  </si>
  <si>
    <t xml:space="preserve">*One member can have multiple health related social needs (Z codes), columns totals exceed one hundred percent. </t>
  </si>
  <si>
    <t>Z55: Education and Literacy</t>
  </si>
  <si>
    <t>Z60: Social Environment</t>
  </si>
  <si>
    <t>Social Environment (Z60)</t>
  </si>
  <si>
    <t>Z65: Legal circumstances</t>
  </si>
  <si>
    <t>Use of Z Codes in the CO APCD to Identify Social Needs</t>
  </si>
  <si>
    <t>Use of Z Codes in the CO APCD to Identify Health Related Social Needs</t>
  </si>
  <si>
    <t xml:space="preserve">The intent of this report is to understand the volume of members with recorded Z codes to identify health-related social needs in the Colorado All Claims Database (CO APCD) from 2016-2020. This analysis explores the volume and percentage of these members with claims by year, payer type, and by claim type for all payers (Medicaid, Medicare, and commercial payers). Z Codes, which are codes that identify non-medical factors that may influence a patient's health status were evaluated for this analysis. Z codes became available for providers to use in 2016. However, as this analysis indicates, adoption and use of these codes has been slow. </t>
  </si>
  <si>
    <t>This analysis includes Colorado residents with Commercial, Medicaid, Medicare FFS (please see note above) and Medicare Advantage coverage.</t>
  </si>
  <si>
    <t xml:space="preserve">This analysis includes inpatient, outpatient, and professional claims with the following ICD10 Z code categories related with societal factors:                                                                                                                                        </t>
  </si>
  <si>
    <t>* Documented health-related social needs defined as at least one Z code (Z55 - Z65) recorded in a claim.</t>
  </si>
  <si>
    <t xml:space="preserve">*One member can have multiple health-related social needs (Z codes), columns totals exceed one hundred percent. </t>
  </si>
  <si>
    <r>
      <t>This analysis includes medical claims with dates between 2016 and 2020.</t>
    </r>
    <r>
      <rPr>
        <b/>
        <sz val="11"/>
        <color rgb="FF67686B"/>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</si>
</sst>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1"/>
      <color rgb="FFE58036"/>
      <name val="Calibri"/>
      <family val="2"/>
      <scheme val="minor"/>
    </font>
    <font>
      <b/>
      <sz val="14"/>
      <color rgb="FFE58036"/>
      <name val="Calibri"/>
      <family val="2"/>
      <scheme val="minor"/>
    </font>
    <font>
      <b/>
      <sz val="16"/>
      <color rgb="FFE58036"/>
      <name val="Calibri"/>
      <family val="2"/>
      <scheme val="minor"/>
    </font>
    <font>
      <b/>
      <sz val="18"/>
      <color rgb="FFE58036"/>
      <name val="Calibri"/>
      <family val="2"/>
      <scheme val="minor"/>
    </font>
    <font>
      <b/>
      <sz val="22"/>
      <color rgb="FFE58036"/>
      <name val="Calibri"/>
      <family val="2"/>
      <scheme val="minor"/>
    </font>
    <font>
      <sz val="22"/>
      <color rgb="FFE58036"/>
      <name val="Calibri"/>
      <family val="2"/>
      <scheme val="minor"/>
    </font>
    <font>
      <b/>
      <sz val="11"/>
      <color rgb="FF67686B"/>
      <name val="Calibri"/>
      <family val="2"/>
      <scheme val="minor"/>
    </font>
    <font>
      <sz val="10"/>
      <color rgb="FF67686B"/>
      <name val="Calibri"/>
      <family val="2"/>
      <scheme val="minor"/>
    </font>
    <font>
      <sz val="11"/>
      <color rgb="FF67686B"/>
      <name val="Calibri"/>
      <family val="2"/>
      <scheme val="minor"/>
    </font>
    <font>
      <i/>
      <sz val="14"/>
      <color rgb="FFE58036"/>
      <name val="Calibri"/>
      <family val="2"/>
      <scheme val="minor"/>
    </font>
    <font>
      <b/>
      <sz val="11"/>
      <color theme="6"/>
      <name val="Calibri"/>
      <family val="2"/>
      <scheme val="minor"/>
    </font>
    <font>
      <sz val="11"/>
      <name val="Calibri"/>
      <family val="2"/>
      <scheme val="minor"/>
    </font>
    <font>
      <sz val="12"/>
      <color rgb="FFE58036"/>
      <name val="Calibri"/>
      <family val="2"/>
      <scheme val="minor"/>
    </font>
    <font>
      <b/>
      <sz val="12"/>
      <color rgb="FFE58036"/>
      <name val="Calibri"/>
      <family val="2"/>
      <scheme val="minor"/>
    </font>
    <font>
      <sz val="11"/>
      <color rgb="FFE58036"/>
      <name val="Calibri"/>
      <family val="2"/>
      <scheme val="minor"/>
    </font>
    <font>
      <sz val="11"/>
      <color theme="1" tint="0.499984740745262"/>
      <name val="Calibri"/>
      <family val="2"/>
      <scheme val="minor"/>
    </font>
    <font>
      <i/>
      <sz val="11"/>
      <color theme="0"/>
      <name val="Calibri"/>
      <family val="2"/>
      <scheme val="minor"/>
    </font>
    <font>
      <b/>
      <sz val="11"/>
      <name val="Calibri"/>
      <family val="2"/>
      <scheme val="minor"/>
    </font>
    <font>
      <b/>
      <sz val="12"/>
      <color rgb="FF67686B"/>
      <name val="Calibri"/>
      <family val="2"/>
      <scheme val="minor"/>
    </font>
    <font>
      <sz val="12"/>
      <color theme="1" tint="0.499984740745262"/>
      <name val="Calibri"/>
      <family val="2"/>
      <scheme val="minor"/>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67686B"/>
        <bgColor indexed="64"/>
      </patternFill>
    </fill>
    <fill>
      <patternFill patternType="solid">
        <fgColor rgb="FFE58036"/>
        <bgColor indexed="64"/>
      </patternFill>
    </fill>
    <fill>
      <patternFill patternType="solid">
        <fgColor rgb="FFAEBB57"/>
        <bgColor indexed="64"/>
      </patternFill>
    </fill>
    <fill>
      <patternFill patternType="solid">
        <fgColor rgb="FF66C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36">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Fill="1"/>
    <xf numFmtId="0" fontId="0" fillId="0" borderId="0" xfId="0" applyFill="1"/>
    <xf numFmtId="0" fontId="2" fillId="2" borderId="0" xfId="0" applyFont="1" applyFill="1" applyBorder="1"/>
    <xf numFmtId="3" fontId="2" fillId="2" borderId="0" xfId="0" applyNumberFormat="1" applyFont="1" applyFill="1" applyBorder="1"/>
    <xf numFmtId="0" fontId="0" fillId="0" borderId="0" xfId="0" applyBorder="1"/>
    <xf numFmtId="0" fontId="3" fillId="3" borderId="1" xfId="0" applyFont="1" applyFill="1" applyBorder="1"/>
    <xf numFmtId="0" fontId="4" fillId="2" borderId="0" xfId="0" applyFont="1" applyFill="1" applyBorder="1"/>
    <xf numFmtId="0" fontId="3" fillId="2" borderId="0" xfId="0" applyFont="1" applyFill="1" applyBorder="1"/>
    <xf numFmtId="0" fontId="3" fillId="3" borderId="4" xfId="0" applyFont="1" applyFill="1" applyBorder="1"/>
    <xf numFmtId="3" fontId="3" fillId="4" borderId="6" xfId="0" applyNumberFormat="1" applyFont="1" applyFill="1" applyBorder="1"/>
    <xf numFmtId="3" fontId="3" fillId="5" borderId="6" xfId="0" applyNumberFormat="1" applyFont="1" applyFill="1" applyBorder="1"/>
    <xf numFmtId="3" fontId="3" fillId="6" borderId="6" xfId="0" applyNumberFormat="1" applyFont="1" applyFill="1" applyBorder="1"/>
    <xf numFmtId="0" fontId="3" fillId="3" borderId="2" xfId="0" applyFont="1" applyFill="1" applyBorder="1"/>
    <xf numFmtId="0" fontId="4" fillId="3" borderId="4" xfId="0" applyFont="1" applyFill="1" applyBorder="1"/>
    <xf numFmtId="0" fontId="3" fillId="3" borderId="5" xfId="0" applyFont="1" applyFill="1" applyBorder="1"/>
    <xf numFmtId="0" fontId="8" fillId="0" borderId="0" xfId="0" applyFont="1"/>
    <xf numFmtId="0" fontId="10" fillId="0" borderId="0" xfId="0" applyFont="1"/>
    <xf numFmtId="0" fontId="3" fillId="4" borderId="3" xfId="0" applyFont="1" applyFill="1" applyBorder="1" applyAlignment="1">
      <alignment horizontal="center"/>
    </xf>
    <xf numFmtId="0" fontId="8" fillId="0" borderId="0" xfId="0" applyFont="1" applyAlignment="1"/>
    <xf numFmtId="0" fontId="0" fillId="4" borderId="0" xfId="0" applyFill="1"/>
    <xf numFmtId="0" fontId="12" fillId="0" borderId="0" xfId="0" applyFont="1" applyAlignment="1">
      <alignment vertical="center"/>
    </xf>
    <xf numFmtId="0" fontId="5" fillId="0" borderId="0" xfId="0" applyFont="1" applyBorder="1" applyAlignment="1">
      <alignment vertical="center"/>
    </xf>
    <xf numFmtId="0" fontId="13" fillId="0" borderId="0" xfId="0" applyFont="1" applyBorder="1" applyAlignment="1">
      <alignment horizontal="left" vertical="top" wrapText="1" indent="1"/>
    </xf>
    <xf numFmtId="0" fontId="0" fillId="0" borderId="0" xfId="0" applyAlignment="1"/>
    <xf numFmtId="0" fontId="11" fillId="0" borderId="0" xfId="0" applyFont="1" applyAlignment="1"/>
    <xf numFmtId="0" fontId="13" fillId="0" borderId="0" xfId="0" applyFont="1" applyAlignment="1"/>
    <xf numFmtId="164" fontId="16" fillId="0" borderId="1" xfId="1" applyNumberFormat="1" applyFont="1" applyFill="1" applyBorder="1"/>
    <xf numFmtId="164" fontId="16" fillId="0" borderId="8" xfId="1" applyNumberFormat="1" applyFont="1" applyFill="1" applyBorder="1"/>
    <xf numFmtId="164" fontId="16" fillId="0" borderId="6" xfId="1" applyNumberFormat="1" applyFont="1" applyFill="1" applyBorder="1"/>
    <xf numFmtId="164" fontId="16" fillId="0" borderId="9" xfId="1" applyNumberFormat="1" applyFont="1" applyFill="1" applyBorder="1"/>
    <xf numFmtId="0" fontId="3" fillId="4" borderId="5" xfId="0" applyFont="1" applyFill="1" applyBorder="1"/>
    <xf numFmtId="0" fontId="3" fillId="4" borderId="2" xfId="0" applyFont="1" applyFill="1" applyBorder="1" applyAlignment="1">
      <alignment horizontal="center"/>
    </xf>
    <xf numFmtId="0" fontId="3" fillId="4" borderId="7" xfId="0" applyFont="1" applyFill="1" applyBorder="1" applyAlignment="1">
      <alignment horizontal="center"/>
    </xf>
    <xf numFmtId="14" fontId="13" fillId="2" borderId="0" xfId="0" applyNumberFormat="1" applyFont="1" applyFill="1" applyBorder="1" applyAlignment="1">
      <alignment horizontal="left" vertical="top" wrapText="1" indent="1"/>
    </xf>
    <xf numFmtId="0" fontId="17" fillId="0" borderId="0" xfId="0" applyFont="1"/>
    <xf numFmtId="0" fontId="18" fillId="0" borderId="0" xfId="0" applyFont="1" applyBorder="1" applyAlignment="1"/>
    <xf numFmtId="0" fontId="0" fillId="0" borderId="0" xfId="0" applyAlignment="1">
      <alignment wrapText="1"/>
    </xf>
    <xf numFmtId="0" fontId="4" fillId="4" borderId="1" xfId="0" applyFont="1" applyFill="1" applyBorder="1"/>
    <xf numFmtId="0" fontId="0" fillId="2" borderId="0" xfId="0" applyFill="1"/>
    <xf numFmtId="0" fontId="3" fillId="4" borderId="7" xfId="0" applyFont="1" applyFill="1" applyBorder="1" applyAlignment="1">
      <alignment horizontal="center" wrapText="1"/>
    </xf>
    <xf numFmtId="0" fontId="4" fillId="4" borderId="4" xfId="0" applyFont="1" applyFill="1" applyBorder="1"/>
    <xf numFmtId="0" fontId="0" fillId="0" borderId="8" xfId="0" applyBorder="1" applyAlignment="1">
      <alignment wrapText="1"/>
    </xf>
    <xf numFmtId="0" fontId="4" fillId="4" borderId="5" xfId="0" applyFont="1" applyFill="1" applyBorder="1"/>
    <xf numFmtId="0" fontId="0" fillId="0" borderId="9" xfId="0" applyBorder="1" applyAlignment="1">
      <alignment wrapText="1"/>
    </xf>
    <xf numFmtId="0" fontId="5" fillId="0" borderId="0" xfId="0" applyFont="1" applyAlignment="1">
      <alignment vertical="center"/>
    </xf>
    <xf numFmtId="0" fontId="19" fillId="4" borderId="0" xfId="0" applyFont="1" applyFill="1"/>
    <xf numFmtId="164" fontId="0" fillId="0" borderId="1" xfId="0" applyNumberFormat="1" applyBorder="1"/>
    <xf numFmtId="0" fontId="9" fillId="0" borderId="0" xfId="0" applyFont="1" applyBorder="1" applyAlignment="1"/>
    <xf numFmtId="0" fontId="13" fillId="0" borderId="0" xfId="0" applyFont="1" applyFill="1" applyBorder="1" applyAlignment="1">
      <alignment horizontal="left" indent="1"/>
    </xf>
    <xf numFmtId="14" fontId="13" fillId="0" borderId="0" xfId="0" applyNumberFormat="1" applyFont="1" applyFill="1" applyBorder="1" applyAlignment="1">
      <alignment vertical="top" wrapText="1"/>
    </xf>
    <xf numFmtId="0" fontId="13" fillId="0" borderId="0" xfId="0" applyFont="1" applyFill="1" applyBorder="1"/>
    <xf numFmtId="0" fontId="3" fillId="4" borderId="1" xfId="0" applyFont="1" applyFill="1" applyBorder="1" applyAlignment="1">
      <alignment horizontal="center"/>
    </xf>
    <xf numFmtId="0" fontId="0" fillId="0" borderId="0" xfId="0" applyFont="1" applyFill="1"/>
    <xf numFmtId="0" fontId="21" fillId="4" borderId="1" xfId="0" applyFont="1" applyFill="1" applyBorder="1" applyAlignment="1">
      <alignment horizontal="left" wrapText="1"/>
    </xf>
    <xf numFmtId="0" fontId="19" fillId="0" borderId="0" xfId="0" applyFont="1" applyAlignment="1">
      <alignment vertical="top" wrapText="1"/>
    </xf>
    <xf numFmtId="164" fontId="0" fillId="0" borderId="0" xfId="0" applyNumberFormat="1"/>
    <xf numFmtId="0" fontId="3" fillId="4" borderId="3" xfId="0" applyFont="1" applyFill="1" applyBorder="1" applyAlignment="1">
      <alignment horizontal="center"/>
    </xf>
    <xf numFmtId="3" fontId="3" fillId="6" borderId="12" xfId="0" applyNumberFormat="1" applyFont="1" applyFill="1" applyBorder="1"/>
    <xf numFmtId="3" fontId="3" fillId="6" borderId="13" xfId="0" applyNumberFormat="1" applyFont="1" applyFill="1" applyBorder="1"/>
    <xf numFmtId="3" fontId="3" fillId="5" borderId="13" xfId="0" applyNumberFormat="1" applyFont="1" applyFill="1" applyBorder="1"/>
    <xf numFmtId="3" fontId="3" fillId="4" borderId="13" xfId="0" applyNumberFormat="1" applyFont="1" applyFill="1" applyBorder="1"/>
    <xf numFmtId="0" fontId="3" fillId="3" borderId="14" xfId="0" applyFont="1" applyFill="1" applyBorder="1"/>
    <xf numFmtId="0" fontId="4" fillId="3" borderId="1" xfId="0" applyFont="1" applyFill="1" applyBorder="1"/>
    <xf numFmtId="3" fontId="3" fillId="3" borderId="1" xfId="0" applyNumberFormat="1" applyFont="1" applyFill="1" applyBorder="1" applyAlignment="1">
      <alignment horizontal="center"/>
    </xf>
    <xf numFmtId="3" fontId="22" fillId="0" borderId="1" xfId="0" applyNumberFormat="1" applyFont="1" applyFill="1" applyBorder="1"/>
    <xf numFmtId="0" fontId="22" fillId="0" borderId="1" xfId="0" applyFont="1" applyFill="1" applyBorder="1"/>
    <xf numFmtId="164" fontId="4" fillId="3" borderId="1" xfId="1" applyNumberFormat="1" applyFont="1" applyFill="1" applyBorder="1"/>
    <xf numFmtId="0" fontId="16" fillId="0" borderId="1" xfId="0" applyFont="1" applyFill="1" applyBorder="1"/>
    <xf numFmtId="3" fontId="16" fillId="0" borderId="1" xfId="0" applyNumberFormat="1" applyFont="1" applyFill="1" applyBorder="1"/>
    <xf numFmtId="0" fontId="3" fillId="3" borderId="1" xfId="0" applyFont="1" applyFill="1" applyBorder="1" applyAlignment="1">
      <alignment horizontal="center"/>
    </xf>
    <xf numFmtId="3" fontId="3" fillId="3" borderId="9" xfId="0" applyNumberFormat="1" applyFont="1" applyFill="1" applyBorder="1" applyAlignment="1">
      <alignment horizontal="center"/>
    </xf>
    <xf numFmtId="3" fontId="3" fillId="3" borderId="8" xfId="0" applyNumberFormat="1" applyFont="1" applyFill="1" applyBorder="1" applyAlignment="1">
      <alignment horizontal="center"/>
    </xf>
    <xf numFmtId="0" fontId="3" fillId="3" borderId="8" xfId="0" applyFont="1" applyFill="1" applyBorder="1" applyAlignment="1">
      <alignment horizontal="center"/>
    </xf>
    <xf numFmtId="3" fontId="2" fillId="0" borderId="0" xfId="0" applyNumberFormat="1" applyFont="1" applyFill="1" applyBorder="1"/>
    <xf numFmtId="3" fontId="3" fillId="3" borderId="9" xfId="0" applyNumberFormat="1" applyFont="1" applyFill="1" applyBorder="1" applyAlignment="1">
      <alignment horizontal="center" vertical="center"/>
    </xf>
    <xf numFmtId="3" fontId="3" fillId="3" borderId="8" xfId="0" applyNumberFormat="1" applyFont="1" applyFill="1" applyBorder="1" applyAlignment="1">
      <alignment horizontal="center" vertical="center"/>
    </xf>
    <xf numFmtId="0" fontId="3" fillId="3" borderId="8" xfId="0" applyFont="1" applyFill="1" applyBorder="1" applyAlignment="1">
      <alignment horizontal="center" vertical="center"/>
    </xf>
    <xf numFmtId="0" fontId="3" fillId="5" borderId="6" xfId="0" applyFont="1" applyFill="1" applyBorder="1"/>
    <xf numFmtId="0" fontId="3" fillId="4" borderId="6" xfId="0" applyFont="1" applyFill="1" applyBorder="1"/>
    <xf numFmtId="0" fontId="3" fillId="5" borderId="1" xfId="0" applyFont="1" applyFill="1" applyBorder="1"/>
    <xf numFmtId="0" fontId="3" fillId="3" borderId="10" xfId="0" applyFont="1" applyFill="1" applyBorder="1" applyAlignment="1">
      <alignment horizontal="center"/>
    </xf>
    <xf numFmtId="0" fontId="9" fillId="0" borderId="0" xfId="0" applyFont="1" applyFill="1"/>
    <xf numFmtId="0" fontId="7" fillId="0" borderId="0" xfId="0" applyFont="1"/>
    <xf numFmtId="0" fontId="2" fillId="0" borderId="0" xfId="0" applyFont="1" applyFill="1" applyBorder="1"/>
    <xf numFmtId="0" fontId="16" fillId="0" borderId="0" xfId="0" applyFont="1" applyFill="1" applyBorder="1"/>
    <xf numFmtId="0" fontId="0" fillId="0" borderId="0" xfId="0" applyFill="1" applyBorder="1"/>
    <xf numFmtId="0" fontId="3" fillId="3" borderId="15" xfId="0" applyFont="1" applyFill="1" applyBorder="1"/>
    <xf numFmtId="0" fontId="4" fillId="3" borderId="15" xfId="0" applyFont="1" applyFill="1" applyBorder="1"/>
    <xf numFmtId="164" fontId="4" fillId="3" borderId="15" xfId="1" applyNumberFormat="1" applyFont="1" applyFill="1" applyBorder="1"/>
    <xf numFmtId="0" fontId="3" fillId="3" borderId="7" xfId="0" applyFont="1" applyFill="1" applyBorder="1" applyAlignment="1">
      <alignment horizontal="center"/>
    </xf>
    <xf numFmtId="3" fontId="4" fillId="3" borderId="8" xfId="0" applyNumberFormat="1" applyFont="1" applyFill="1" applyBorder="1" applyAlignment="1">
      <alignment horizontal="center"/>
    </xf>
    <xf numFmtId="0" fontId="4" fillId="3" borderId="8" xfId="0" applyFont="1" applyFill="1" applyBorder="1" applyAlignment="1">
      <alignment horizontal="center"/>
    </xf>
    <xf numFmtId="0" fontId="23" fillId="0" borderId="0" xfId="0" applyFont="1"/>
    <xf numFmtId="0" fontId="24" fillId="0" borderId="0" xfId="0" applyFont="1"/>
    <xf numFmtId="0" fontId="25" fillId="0" borderId="0" xfId="0" applyFont="1"/>
    <xf numFmtId="0" fontId="21" fillId="4" borderId="4" xfId="0" applyFont="1" applyFill="1" applyBorder="1" applyAlignment="1">
      <alignment horizontal="left" wrapText="1"/>
    </xf>
    <xf numFmtId="0" fontId="3" fillId="4" borderId="8" xfId="0" applyFont="1" applyFill="1" applyBorder="1" applyAlignment="1">
      <alignment horizontal="center"/>
    </xf>
    <xf numFmtId="164" fontId="0" fillId="2" borderId="8" xfId="0" applyNumberFormat="1" applyFont="1" applyFill="1" applyBorder="1"/>
    <xf numFmtId="164" fontId="0" fillId="0" borderId="8" xfId="0" applyNumberFormat="1" applyBorder="1"/>
    <xf numFmtId="164" fontId="0" fillId="0" borderId="6" xfId="0" applyNumberFormat="1" applyBorder="1"/>
    <xf numFmtId="164" fontId="0" fillId="0" borderId="9" xfId="0" applyNumberFormat="1" applyBorder="1"/>
    <xf numFmtId="0" fontId="8" fillId="0" borderId="0" xfId="0" applyFont="1" applyAlignment="1">
      <alignment vertical="center"/>
    </xf>
    <xf numFmtId="0" fontId="5" fillId="0" borderId="0" xfId="0" applyFont="1" applyAlignment="1">
      <alignment horizontal="left" vertical="center" wrapText="1"/>
    </xf>
    <xf numFmtId="14" fontId="11" fillId="0" borderId="0" xfId="0" applyNumberFormat="1" applyFont="1" applyAlignment="1">
      <alignment horizontal="center" vertical="center"/>
    </xf>
    <xf numFmtId="0" fontId="11" fillId="0" borderId="0" xfId="0" applyFont="1" applyAlignment="1">
      <alignment horizontal="center" vertical="center"/>
    </xf>
    <xf numFmtId="0" fontId="20" fillId="0" borderId="0" xfId="0" applyFont="1" applyAlignment="1">
      <alignment horizontal="left" vertical="center" wrapText="1"/>
    </xf>
    <xf numFmtId="14" fontId="5" fillId="0" borderId="0" xfId="0" applyNumberFormat="1" applyFont="1" applyBorder="1" applyAlignment="1">
      <alignment horizontal="left"/>
    </xf>
    <xf numFmtId="0" fontId="8" fillId="2" borderId="0" xfId="0" applyFont="1" applyFill="1" applyAlignment="1">
      <alignment horizontal="center" vertical="center" wrapText="1"/>
    </xf>
    <xf numFmtId="0" fontId="14" fillId="2" borderId="0" xfId="0" applyFont="1" applyFill="1" applyAlignment="1">
      <alignment horizontal="left" vertical="center"/>
    </xf>
    <xf numFmtId="14" fontId="20" fillId="0" borderId="0" xfId="0" applyNumberFormat="1" applyFont="1" applyBorder="1" applyAlignment="1">
      <alignment horizontal="left" vertical="top" wrapText="1" indent="1"/>
    </xf>
    <xf numFmtId="14" fontId="13" fillId="0" borderId="0" xfId="0" applyNumberFormat="1" applyFont="1" applyFill="1" applyBorder="1" applyAlignment="1">
      <alignment horizontal="left" vertical="center" wrapText="1" indent="1"/>
    </xf>
    <xf numFmtId="0" fontId="5" fillId="0" borderId="0" xfId="0" applyFont="1" applyAlignment="1">
      <alignment horizontal="left" vertical="center"/>
    </xf>
    <xf numFmtId="0" fontId="13" fillId="0" borderId="0" xfId="0" applyFont="1" applyFill="1" applyAlignment="1">
      <alignment horizontal="left" vertical="top" wrapText="1" indent="1"/>
    </xf>
    <xf numFmtId="0" fontId="15" fillId="0" borderId="0" xfId="0" applyFont="1" applyBorder="1" applyAlignment="1">
      <alignment horizontal="left" vertical="top" wrapText="1"/>
    </xf>
    <xf numFmtId="14" fontId="13" fillId="0" borderId="0" xfId="0" applyNumberFormat="1" applyFont="1" applyFill="1" applyBorder="1" applyAlignment="1">
      <alignment horizontal="left" vertical="top" wrapText="1" indent="1"/>
    </xf>
    <xf numFmtId="14" fontId="5" fillId="0" borderId="0" xfId="0" applyNumberFormat="1" applyFont="1" applyFill="1" applyBorder="1" applyAlignment="1">
      <alignment horizontal="left" vertical="top" wrapText="1"/>
    </xf>
    <xf numFmtId="14" fontId="5" fillId="0" borderId="0" xfId="0" applyNumberFormat="1" applyFont="1" applyBorder="1" applyAlignment="1">
      <alignment horizontal="left" vertical="top" wrapText="1"/>
    </xf>
    <xf numFmtId="14" fontId="13" fillId="0" borderId="0" xfId="0" applyNumberFormat="1" applyFont="1" applyBorder="1" applyAlignment="1">
      <alignment horizontal="left" vertical="top" wrapText="1" indent="1"/>
    </xf>
    <xf numFmtId="0" fontId="13" fillId="0" borderId="0" xfId="0" applyFont="1" applyBorder="1" applyAlignment="1">
      <alignment horizontal="left" vertical="top" wrapText="1" indent="1"/>
    </xf>
    <xf numFmtId="0" fontId="8" fillId="0" borderId="0" xfId="0" applyFont="1" applyAlignment="1">
      <alignment horizontal="left" indent="1"/>
    </xf>
    <xf numFmtId="0" fontId="7" fillId="0" borderId="0" xfId="0" applyFont="1" applyAlignment="1">
      <alignment horizontal="left" vertical="top" wrapText="1"/>
    </xf>
    <xf numFmtId="0" fontId="8" fillId="0" borderId="0" xfId="0" applyFont="1" applyAlignment="1">
      <alignment horizontal="left" vertical="top" wrapText="1"/>
    </xf>
    <xf numFmtId="0" fontId="7" fillId="0" borderId="0" xfId="0" applyFont="1" applyBorder="1" applyAlignment="1">
      <alignment horizontal="center"/>
    </xf>
    <xf numFmtId="0" fontId="16" fillId="0" borderId="0" xfId="0" applyFont="1" applyBorder="1" applyAlignment="1">
      <alignment vertical="top" wrapText="1"/>
    </xf>
    <xf numFmtId="0" fontId="16" fillId="0" borderId="0" xfId="0" applyFont="1" applyAlignment="1">
      <alignment vertical="top" wrapText="1"/>
    </xf>
    <xf numFmtId="0" fontId="16" fillId="0" borderId="11" xfId="0" applyFont="1" applyBorder="1" applyAlignment="1">
      <alignment horizontal="left" vertical="top" wrapText="1"/>
    </xf>
    <xf numFmtId="0" fontId="3" fillId="4" borderId="3" xfId="0" applyFont="1" applyFill="1" applyBorder="1" applyAlignment="1">
      <alignment horizontal="center"/>
    </xf>
    <xf numFmtId="0" fontId="3" fillId="5" borderId="3" xfId="0" applyFont="1" applyFill="1" applyBorder="1" applyAlignment="1">
      <alignment horizontal="center"/>
    </xf>
    <xf numFmtId="0" fontId="3" fillId="6" borderId="3" xfId="0" applyFont="1" applyFill="1" applyBorder="1" applyAlignment="1">
      <alignment horizontal="center"/>
    </xf>
    <xf numFmtId="0" fontId="6" fillId="0" borderId="0" xfId="0" applyFont="1" applyBorder="1" applyAlignment="1">
      <alignment horizontal="center"/>
    </xf>
    <xf numFmtId="0" fontId="6" fillId="2" borderId="0" xfId="0" applyFont="1" applyFill="1" applyBorder="1" applyAlignment="1">
      <alignment horizontal="center"/>
    </xf>
    <xf numFmtId="3" fontId="6" fillId="0" borderId="0" xfId="0" applyNumberFormat="1"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Medium9"/>
  <colors>
    <mruColors>
      <color rgb="FF67686B"/>
      <color rgb="FFE58036"/>
      <color rgb="FF66CCFF"/>
      <color rgb="FFAEBB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368300</xdr:colOff>
      <xdr:row>1</xdr:row>
      <xdr:rowOff>25400</xdr:rowOff>
    </xdr:from>
    <xdr:to>
      <xdr:col>8</xdr:col>
      <xdr:colOff>143126</xdr:colOff>
      <xdr:row>7</xdr:row>
      <xdr:rowOff>83344</xdr:rowOff>
    </xdr:to>
    <xdr:pic>
      <xdr:nvPicPr>
        <xdr:cNvPr id="2" name="Picture 1">
          <a:extLst>
            <a:ext uri="{FF2B5EF4-FFF2-40B4-BE49-F238E27FC236}">
              <a16:creationId xmlns:a16="http://schemas.microsoft.com/office/drawing/2014/main" id="{23494216-D046-4161-B7A9-7BD6FA7EDA14}"/>
            </a:ext>
          </a:extLst>
        </xdr:cNvPr>
        <xdr:cNvPicPr>
          <a:picLocks noChangeAspect="1"/>
        </xdr:cNvPicPr>
      </xdr:nvPicPr>
      <xdr:blipFill>
        <a:blip xmlns:r="http://schemas.openxmlformats.org/officeDocument/2006/relationships" r:embed="rId1">
          <a:clrChange>
            <a:clrFrom>
              <a:srgbClr val="F5F5F5"/>
            </a:clrFrom>
            <a:clrTo>
              <a:srgbClr val="F5F5F5">
                <a:alpha val="0"/>
              </a:srgbClr>
            </a:clrTo>
          </a:clrChange>
          <a:extLst>
            <a:ext uri="{28A0092B-C50C-407E-A947-70E740481C1C}">
              <a14:useLocalDpi xmlns:a14="http://schemas.microsoft.com/office/drawing/2010/main" val="0"/>
            </a:ext>
          </a:extLst>
        </a:blip>
        <a:stretch>
          <a:fillRect/>
        </a:stretch>
      </xdr:blipFill>
      <xdr:spPr>
        <a:xfrm>
          <a:off x="2189956" y="203994"/>
          <a:ext cx="1894139" cy="11295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368300</xdr:colOff>
      <xdr:row>1</xdr:row>
      <xdr:rowOff>25400</xdr:rowOff>
    </xdr:from>
    <xdr:to>
      <xdr:col>8</xdr:col>
      <xdr:colOff>143126</xdr:colOff>
      <xdr:row>7</xdr:row>
      <xdr:rowOff>59531</xdr:rowOff>
    </xdr:to>
    <xdr:pic>
      <xdr:nvPicPr>
        <xdr:cNvPr id="2" name="Picture 1">
          <a:extLst>
            <a:ext uri="{FF2B5EF4-FFF2-40B4-BE49-F238E27FC236}">
              <a16:creationId xmlns:a16="http://schemas.microsoft.com/office/drawing/2014/main" id="{231F1B6B-A8B3-49E0-A946-3DA3D84D5828}"/>
            </a:ext>
          </a:extLst>
        </xdr:cNvPr>
        <xdr:cNvPicPr>
          <a:picLocks noChangeAspect="1"/>
        </xdr:cNvPicPr>
      </xdr:nvPicPr>
      <xdr:blipFill>
        <a:blip xmlns:r="http://schemas.openxmlformats.org/officeDocument/2006/relationships" r:embed="rId1">
          <a:clrChange>
            <a:clrFrom>
              <a:srgbClr val="F5F5F5"/>
            </a:clrFrom>
            <a:clrTo>
              <a:srgbClr val="F5F5F5">
                <a:alpha val="0"/>
              </a:srgbClr>
            </a:clrTo>
          </a:clrChange>
          <a:extLst>
            <a:ext uri="{28A0092B-C50C-407E-A947-70E740481C1C}">
              <a14:useLocalDpi xmlns:a14="http://schemas.microsoft.com/office/drawing/2010/main" val="0"/>
            </a:ext>
          </a:extLst>
        </a:blip>
        <a:stretch>
          <a:fillRect/>
        </a:stretch>
      </xdr:blipFill>
      <xdr:spPr>
        <a:xfrm>
          <a:off x="2189956" y="203994"/>
          <a:ext cx="1890964" cy="11056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53340</xdr:colOff>
      <xdr:row>0</xdr:row>
      <xdr:rowOff>161925</xdr:rowOff>
    </xdr:from>
    <xdr:to>
      <xdr:col>1</xdr:col>
      <xdr:colOff>571499</xdr:colOff>
      <xdr:row>5</xdr:row>
      <xdr:rowOff>269240</xdr:rowOff>
    </xdr:to>
    <xdr:pic>
      <xdr:nvPicPr>
        <xdr:cNvPr id="2" name="Picture 1">
          <a:extLst>
            <a:ext uri="{FF2B5EF4-FFF2-40B4-BE49-F238E27FC236}">
              <a16:creationId xmlns:a16="http://schemas.microsoft.com/office/drawing/2014/main" id="{78D6258A-EADB-4D11-81EE-3BFBE9172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161925"/>
          <a:ext cx="1127759" cy="11436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0</xdr:col>
      <xdr:colOff>1060938</xdr:colOff>
      <xdr:row>2</xdr:row>
      <xdr:rowOff>72146</xdr:rowOff>
    </xdr:to>
    <xdr:pic>
      <xdr:nvPicPr>
        <xdr:cNvPr id="2" name="Picture 1">
          <a:extLst>
            <a:ext uri="{FF2B5EF4-FFF2-40B4-BE49-F238E27FC236}">
              <a16:creationId xmlns:a16="http://schemas.microsoft.com/office/drawing/2014/main" id="{FF780A3D-F9D2-49E4-B638-03D51976C8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3350"/>
          <a:ext cx="1060938" cy="11169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28864</xdr:colOff>
      <xdr:row>0</xdr:row>
      <xdr:rowOff>144895</xdr:rowOff>
    </xdr:from>
    <xdr:to>
      <xdr:col>0</xdr:col>
      <xdr:colOff>1170710</xdr:colOff>
      <xdr:row>3</xdr:row>
      <xdr:rowOff>188132</xdr:rowOff>
    </xdr:to>
    <xdr:pic>
      <xdr:nvPicPr>
        <xdr:cNvPr id="2" name="Picture 1">
          <a:extLst>
            <a:ext uri="{FF2B5EF4-FFF2-40B4-BE49-F238E27FC236}">
              <a16:creationId xmlns:a16="http://schemas.microsoft.com/office/drawing/2014/main" id="{FF0D3C00-D040-41FF-A850-97DF624F9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864" y="144895"/>
          <a:ext cx="1141846" cy="11238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209550</xdr:colOff>
      <xdr:row>0</xdr:row>
      <xdr:rowOff>76200</xdr:rowOff>
    </xdr:from>
    <xdr:to>
      <xdr:col>0</xdr:col>
      <xdr:colOff>1402080</xdr:colOff>
      <xdr:row>3</xdr:row>
      <xdr:rowOff>38042</xdr:rowOff>
    </xdr:to>
    <xdr:pic>
      <xdr:nvPicPr>
        <xdr:cNvPr id="3" name="Picture 2">
          <a:extLst>
            <a:ext uri="{FF2B5EF4-FFF2-40B4-BE49-F238E27FC236}">
              <a16:creationId xmlns:a16="http://schemas.microsoft.com/office/drawing/2014/main" id="{C6F12278-9EBD-4449-A0AF-E6CB7B147E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6200"/>
          <a:ext cx="1192530" cy="11353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133350</xdr:rowOff>
    </xdr:from>
    <xdr:ext cx="1123950" cy="1119082"/>
    <xdr:pic>
      <xdr:nvPicPr>
        <xdr:cNvPr id="2" name="Picture 1">
          <a:extLst>
            <a:ext uri="{FF2B5EF4-FFF2-40B4-BE49-F238E27FC236}">
              <a16:creationId xmlns:a16="http://schemas.microsoft.com/office/drawing/2014/main" id="{71ADC93A-033D-431F-9B68-2EA1AAAAE1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3350"/>
          <a:ext cx="1123950" cy="111908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97997-9703-495F-B57B-1C6486123B41}">
  <dimension ref="A1:N28"/>
  <sheetViews>
    <sheetView showGridLines="0" topLeftCell="A7" zoomScale="80" zoomScaleNormal="80" workbookViewId="0">
      <selection activeCell="F34" sqref="F34"/>
    </sheetView>
  </sheetViews>
  <sheetFormatPr defaultRowHeight="15" x14ac:dyDescent="0.25"/>
  <cols>
    <col min="1" max="1" width="4.28515625" style="23" customWidth="1"/>
    <col min="2" max="2" width="5" customWidth="1"/>
    <col min="3" max="4" width="8.28515625" customWidth="1"/>
    <col min="5" max="5" width="8" customWidth="1"/>
    <col min="6" max="6" width="7.28515625" customWidth="1"/>
    <col min="7" max="7" width="8" customWidth="1"/>
    <col min="8" max="8" width="7.28515625" customWidth="1"/>
    <col min="9" max="10" width="7.7109375" customWidth="1"/>
  </cols>
  <sheetData>
    <row r="1" spans="3:14" s="23" customFormat="1" x14ac:dyDescent="0.25"/>
    <row r="8" spans="3:14" ht="23.25" x14ac:dyDescent="0.25">
      <c r="C8" s="105" t="s">
        <v>96</v>
      </c>
      <c r="D8" s="105"/>
      <c r="E8" s="105"/>
      <c r="F8" s="105"/>
      <c r="G8" s="105"/>
      <c r="H8" s="105"/>
      <c r="I8" s="105"/>
      <c r="J8" s="105"/>
      <c r="K8" s="105"/>
      <c r="L8" s="105"/>
      <c r="M8" s="105"/>
      <c r="N8" s="105"/>
    </row>
    <row r="9" spans="3:14" x14ac:dyDescent="0.25">
      <c r="C9" s="107" t="s">
        <v>16</v>
      </c>
      <c r="D9" s="108"/>
      <c r="E9" s="108"/>
      <c r="F9" s="108"/>
      <c r="G9" s="108"/>
      <c r="H9" s="108"/>
      <c r="I9" s="108"/>
      <c r="J9" s="108"/>
      <c r="K9" s="108"/>
    </row>
    <row r="10" spans="3:14" ht="9" customHeight="1" x14ac:dyDescent="0.25"/>
    <row r="11" spans="3:14" ht="17.25" customHeight="1" x14ac:dyDescent="0.25">
      <c r="C11" s="109" t="s">
        <v>17</v>
      </c>
      <c r="D11" s="109"/>
      <c r="E11" s="109"/>
      <c r="F11" s="109"/>
      <c r="G11" s="109"/>
      <c r="H11" s="109"/>
      <c r="I11" s="109"/>
      <c r="J11" s="109"/>
      <c r="K11" s="109"/>
    </row>
    <row r="12" spans="3:14" ht="23.25" customHeight="1" x14ac:dyDescent="0.25">
      <c r="C12" s="109"/>
      <c r="D12" s="109"/>
      <c r="E12" s="109"/>
      <c r="F12" s="109"/>
      <c r="G12" s="109"/>
      <c r="H12" s="109"/>
      <c r="I12" s="109"/>
      <c r="J12" s="109"/>
      <c r="K12" s="109"/>
    </row>
    <row r="13" spans="3:14" ht="25.5" customHeight="1" x14ac:dyDescent="0.25">
      <c r="C13" s="109"/>
      <c r="D13" s="109"/>
      <c r="E13" s="109"/>
      <c r="F13" s="109"/>
      <c r="G13" s="109"/>
      <c r="H13" s="109"/>
      <c r="I13" s="109"/>
      <c r="J13" s="109"/>
      <c r="K13" s="109"/>
    </row>
    <row r="14" spans="3:14" ht="97.5" customHeight="1" x14ac:dyDescent="0.25">
      <c r="C14" s="109"/>
      <c r="D14" s="109"/>
      <c r="E14" s="109"/>
      <c r="F14" s="109"/>
      <c r="G14" s="109"/>
      <c r="H14" s="109"/>
      <c r="I14" s="109"/>
      <c r="J14" s="109"/>
      <c r="K14" s="109"/>
    </row>
    <row r="15" spans="3:14" ht="18.75" customHeight="1" x14ac:dyDescent="0.25">
      <c r="C15" s="109" t="s">
        <v>18</v>
      </c>
      <c r="D15" s="109"/>
      <c r="E15" s="109"/>
      <c r="F15" s="109"/>
      <c r="G15" s="109"/>
      <c r="H15" s="109"/>
      <c r="I15" s="109"/>
      <c r="J15" s="109"/>
      <c r="K15" s="109"/>
    </row>
    <row r="16" spans="3:14" ht="19.5" customHeight="1" x14ac:dyDescent="0.25">
      <c r="C16" s="109"/>
      <c r="D16" s="109"/>
      <c r="E16" s="109"/>
      <c r="F16" s="109"/>
      <c r="G16" s="109"/>
      <c r="H16" s="109"/>
      <c r="I16" s="109"/>
      <c r="J16" s="109"/>
      <c r="K16" s="109"/>
    </row>
    <row r="17" spans="3:11" ht="21.75" customHeight="1" x14ac:dyDescent="0.25">
      <c r="C17" s="109"/>
      <c r="D17" s="109"/>
      <c r="E17" s="109"/>
      <c r="F17" s="109"/>
      <c r="G17" s="109"/>
      <c r="H17" s="109"/>
      <c r="I17" s="109"/>
      <c r="J17" s="109"/>
      <c r="K17" s="109"/>
    </row>
    <row r="18" spans="3:11" ht="68.25" customHeight="1" x14ac:dyDescent="0.25">
      <c r="C18" s="109"/>
      <c r="D18" s="109"/>
      <c r="E18" s="109"/>
      <c r="F18" s="109"/>
      <c r="G18" s="109"/>
      <c r="H18" s="109"/>
      <c r="I18" s="109"/>
      <c r="J18" s="109"/>
      <c r="K18" s="109"/>
    </row>
    <row r="19" spans="3:11" x14ac:dyDescent="0.25">
      <c r="C19" s="106" t="s">
        <v>19</v>
      </c>
      <c r="D19" s="106"/>
      <c r="E19" s="106"/>
      <c r="F19" s="106"/>
      <c r="G19" s="106"/>
      <c r="H19" s="106"/>
      <c r="I19" s="106"/>
      <c r="J19" s="106"/>
      <c r="K19" s="106"/>
    </row>
    <row r="20" spans="3:11" ht="15" customHeight="1" x14ac:dyDescent="0.25">
      <c r="C20" s="109" t="s">
        <v>20</v>
      </c>
      <c r="D20" s="109"/>
      <c r="E20" s="109"/>
      <c r="F20" s="109"/>
      <c r="G20" s="109"/>
      <c r="H20" s="109"/>
      <c r="I20" s="109"/>
      <c r="J20" s="109"/>
      <c r="K20" s="109"/>
    </row>
    <row r="21" spans="3:11" ht="15" customHeight="1" x14ac:dyDescent="0.25">
      <c r="C21" s="109"/>
      <c r="D21" s="109"/>
      <c r="E21" s="109"/>
      <c r="F21" s="109"/>
      <c r="G21" s="109"/>
      <c r="H21" s="109"/>
      <c r="I21" s="109"/>
      <c r="J21" s="109"/>
      <c r="K21" s="109"/>
    </row>
    <row r="22" spans="3:11" ht="15" customHeight="1" x14ac:dyDescent="0.25">
      <c r="C22" s="109"/>
      <c r="D22" s="109"/>
      <c r="E22" s="109"/>
      <c r="F22" s="109"/>
      <c r="G22" s="109"/>
      <c r="H22" s="109"/>
      <c r="I22" s="109"/>
      <c r="J22" s="109"/>
      <c r="K22" s="109"/>
    </row>
    <row r="23" spans="3:11" ht="36" customHeight="1" x14ac:dyDescent="0.25">
      <c r="C23" s="109"/>
      <c r="D23" s="109"/>
      <c r="E23" s="109"/>
      <c r="F23" s="109"/>
      <c r="G23" s="109"/>
      <c r="H23" s="109"/>
      <c r="I23" s="109"/>
      <c r="J23" s="109"/>
      <c r="K23" s="109"/>
    </row>
    <row r="25" spans="3:11" x14ac:dyDescent="0.25">
      <c r="C25" s="106" t="s">
        <v>21</v>
      </c>
      <c r="D25" s="106"/>
      <c r="E25" s="106"/>
      <c r="F25" s="106"/>
      <c r="G25" s="106"/>
      <c r="H25" s="106"/>
      <c r="I25" s="106"/>
      <c r="J25" s="106"/>
      <c r="K25" s="106"/>
    </row>
    <row r="26" spans="3:11" ht="15" customHeight="1" x14ac:dyDescent="0.25">
      <c r="C26" s="96" t="s">
        <v>22</v>
      </c>
      <c r="D26" s="97" t="s">
        <v>23</v>
      </c>
      <c r="E26" s="97"/>
      <c r="F26" s="97"/>
      <c r="G26" s="98"/>
    </row>
    <row r="27" spans="3:11" ht="15" customHeight="1" x14ac:dyDescent="0.25">
      <c r="C27" s="96" t="s">
        <v>24</v>
      </c>
      <c r="D27" s="97" t="s">
        <v>25</v>
      </c>
      <c r="E27" s="97"/>
      <c r="F27" s="97"/>
      <c r="G27" s="98"/>
    </row>
    <row r="28" spans="3:11" ht="15.75" x14ac:dyDescent="0.25">
      <c r="C28" s="98"/>
      <c r="D28" s="97"/>
      <c r="E28" s="97"/>
      <c r="F28" s="97"/>
      <c r="G28" s="98"/>
    </row>
  </sheetData>
  <mergeCells count="6">
    <mergeCell ref="C25:K25"/>
    <mergeCell ref="C9:K9"/>
    <mergeCell ref="C11:K14"/>
    <mergeCell ref="C15:K18"/>
    <mergeCell ref="C19:K19"/>
    <mergeCell ref="C20:K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9AC54-718C-4E88-B4BE-109C55594327}">
  <dimension ref="A1:M43"/>
  <sheetViews>
    <sheetView showGridLines="0" tabSelected="1" topLeftCell="A19" zoomScale="80" zoomScaleNormal="80" workbookViewId="0">
      <selection activeCell="C38" sqref="C38:L38"/>
    </sheetView>
  </sheetViews>
  <sheetFormatPr defaultRowHeight="15" x14ac:dyDescent="0.25"/>
  <cols>
    <col min="1" max="1" width="4.28515625" style="23" customWidth="1"/>
    <col min="2" max="2" width="5" customWidth="1"/>
    <col min="3" max="4" width="8.28515625" customWidth="1"/>
    <col min="5" max="5" width="8" customWidth="1"/>
    <col min="6" max="6" width="7.28515625" customWidth="1"/>
    <col min="7" max="7" width="8" customWidth="1"/>
    <col min="8" max="8" width="7.28515625" customWidth="1"/>
    <col min="9" max="10" width="7.7109375" customWidth="1"/>
    <col min="16" max="16" width="45.140625" customWidth="1"/>
  </cols>
  <sheetData>
    <row r="1" spans="3:13" s="23" customFormat="1" x14ac:dyDescent="0.25"/>
    <row r="8" spans="3:13" ht="50.1" customHeight="1" x14ac:dyDescent="0.25">
      <c r="C8" s="111" t="s">
        <v>97</v>
      </c>
      <c r="D8" s="111"/>
      <c r="E8" s="111"/>
      <c r="F8" s="111"/>
      <c r="G8" s="111"/>
      <c r="H8" s="111"/>
      <c r="I8" s="111"/>
      <c r="J8" s="111"/>
      <c r="K8" s="111"/>
      <c r="L8" s="42"/>
      <c r="M8" s="42"/>
    </row>
    <row r="9" spans="3:13" ht="18.75" x14ac:dyDescent="0.25">
      <c r="C9" s="112"/>
      <c r="D9" s="112"/>
      <c r="E9" s="112"/>
      <c r="F9" s="112"/>
      <c r="G9" s="112"/>
      <c r="H9" s="112"/>
      <c r="I9" s="112"/>
      <c r="J9" s="112"/>
      <c r="K9" s="112"/>
      <c r="L9" s="112"/>
      <c r="M9" s="112"/>
    </row>
    <row r="10" spans="3:13" ht="17.25" customHeight="1" x14ac:dyDescent="0.25">
      <c r="C10" s="48" t="s">
        <v>26</v>
      </c>
      <c r="D10" s="24"/>
      <c r="E10" s="24"/>
      <c r="F10" s="24"/>
      <c r="G10" s="24"/>
      <c r="H10" s="24"/>
      <c r="I10" s="24"/>
      <c r="J10" s="24"/>
      <c r="K10" s="24"/>
    </row>
    <row r="11" spans="3:13" ht="23.65" customHeight="1" x14ac:dyDescent="0.25">
      <c r="C11" s="113" t="s">
        <v>98</v>
      </c>
      <c r="D11" s="113"/>
      <c r="E11" s="113"/>
      <c r="F11" s="113"/>
      <c r="G11" s="113"/>
      <c r="H11" s="113"/>
      <c r="I11" s="113"/>
      <c r="J11" s="113"/>
      <c r="K11" s="113"/>
      <c r="L11" s="113"/>
    </row>
    <row r="12" spans="3:13" ht="127.5" customHeight="1" x14ac:dyDescent="0.25">
      <c r="C12" s="113"/>
      <c r="D12" s="113"/>
      <c r="E12" s="113"/>
      <c r="F12" s="113"/>
      <c r="G12" s="113"/>
      <c r="H12" s="113"/>
      <c r="I12" s="113"/>
      <c r="J12" s="113"/>
      <c r="K12" s="113"/>
      <c r="L12" s="113"/>
    </row>
    <row r="13" spans="3:13" ht="19.149999999999999" customHeight="1" x14ac:dyDescent="0.25">
      <c r="C13" s="110" t="s">
        <v>27</v>
      </c>
      <c r="D13" s="110"/>
      <c r="E13" s="110"/>
      <c r="F13" s="110"/>
      <c r="G13" s="110"/>
      <c r="H13" s="110"/>
      <c r="I13" s="110"/>
      <c r="J13" s="110"/>
      <c r="K13" s="110"/>
      <c r="L13" s="110"/>
    </row>
    <row r="14" spans="3:13" ht="60.6" customHeight="1" x14ac:dyDescent="0.25">
      <c r="C14" s="114" t="s">
        <v>103</v>
      </c>
      <c r="D14" s="114"/>
      <c r="E14" s="114"/>
      <c r="F14" s="114"/>
      <c r="G14" s="114"/>
      <c r="H14" s="114"/>
      <c r="I14" s="114"/>
      <c r="J14" s="114"/>
      <c r="K14" s="114"/>
      <c r="L14" s="114"/>
    </row>
    <row r="15" spans="3:13" ht="19.149999999999999" customHeight="1" x14ac:dyDescent="0.25">
      <c r="C15" s="110" t="s">
        <v>28</v>
      </c>
      <c r="D15" s="110"/>
      <c r="E15" s="110"/>
      <c r="F15" s="110"/>
      <c r="G15" s="110"/>
      <c r="H15" s="110"/>
      <c r="I15" s="110"/>
      <c r="J15" s="110"/>
      <c r="K15" s="110"/>
      <c r="L15" s="110"/>
    </row>
    <row r="16" spans="3:13" ht="19.149999999999999" customHeight="1" x14ac:dyDescent="0.25">
      <c r="C16" s="118" t="s">
        <v>99</v>
      </c>
      <c r="D16" s="118"/>
      <c r="E16" s="118"/>
      <c r="F16" s="118"/>
      <c r="G16" s="118"/>
      <c r="H16" s="118"/>
      <c r="I16" s="118"/>
      <c r="J16" s="118"/>
      <c r="K16" s="118"/>
      <c r="L16" s="118"/>
    </row>
    <row r="17" spans="1:12" ht="13.9" customHeight="1" x14ac:dyDescent="0.25">
      <c r="C17" s="118"/>
      <c r="D17" s="118"/>
      <c r="E17" s="118"/>
      <c r="F17" s="118"/>
      <c r="G17" s="118"/>
      <c r="H17" s="118"/>
      <c r="I17" s="118"/>
      <c r="J17" s="118"/>
      <c r="K17" s="118"/>
      <c r="L17" s="118"/>
    </row>
    <row r="18" spans="1:12" ht="13.9" customHeight="1" x14ac:dyDescent="0.25">
      <c r="C18" s="37"/>
      <c r="D18" s="37"/>
      <c r="E18" s="37"/>
      <c r="F18" s="37"/>
      <c r="G18" s="37"/>
      <c r="H18" s="37"/>
      <c r="I18" s="37"/>
      <c r="J18" s="37"/>
      <c r="K18" s="37"/>
      <c r="L18" s="37"/>
    </row>
    <row r="19" spans="1:12" ht="13.9" customHeight="1" x14ac:dyDescent="0.25">
      <c r="A19" s="49"/>
      <c r="C19" s="119" t="s">
        <v>52</v>
      </c>
      <c r="D19" s="119"/>
      <c r="E19" s="119"/>
      <c r="F19" s="119"/>
      <c r="G19" s="119"/>
      <c r="H19" s="119"/>
      <c r="I19" s="119"/>
      <c r="J19" s="119"/>
      <c r="K19" s="119"/>
      <c r="L19" s="119"/>
    </row>
    <row r="20" spans="1:12" ht="13.9" customHeight="1" x14ac:dyDescent="0.25">
      <c r="A20" s="49"/>
      <c r="C20" s="118" t="s">
        <v>100</v>
      </c>
      <c r="D20" s="118"/>
      <c r="E20" s="118"/>
      <c r="F20" s="118"/>
      <c r="G20" s="118"/>
      <c r="H20" s="118"/>
      <c r="I20" s="118"/>
      <c r="J20" s="118"/>
      <c r="K20" s="118"/>
      <c r="L20" s="118"/>
    </row>
    <row r="21" spans="1:12" ht="16.5" customHeight="1" x14ac:dyDescent="0.25">
      <c r="A21" s="49"/>
      <c r="C21" s="118"/>
      <c r="D21" s="118"/>
      <c r="E21" s="118"/>
      <c r="F21" s="118"/>
      <c r="G21" s="118"/>
      <c r="H21" s="118"/>
      <c r="I21" s="118"/>
      <c r="J21" s="118"/>
      <c r="K21" s="118"/>
      <c r="L21" s="118"/>
    </row>
    <row r="22" spans="1:12" ht="13.9" customHeight="1" x14ac:dyDescent="0.25">
      <c r="A22" s="49"/>
      <c r="C22" s="52" t="s">
        <v>92</v>
      </c>
      <c r="D22" s="53"/>
      <c r="E22" s="53"/>
      <c r="F22" s="53"/>
      <c r="G22" s="53"/>
      <c r="H22" s="53"/>
      <c r="I22" s="53"/>
      <c r="J22" s="53"/>
      <c r="K22" s="53"/>
      <c r="L22" s="53"/>
    </row>
    <row r="23" spans="1:12" ht="13.9" customHeight="1" x14ac:dyDescent="0.25">
      <c r="A23" s="49"/>
      <c r="C23" s="52" t="s">
        <v>57</v>
      </c>
      <c r="D23" s="53"/>
      <c r="E23" s="53"/>
      <c r="F23" s="53"/>
      <c r="G23" s="53"/>
      <c r="H23" s="53"/>
      <c r="I23" s="53"/>
      <c r="J23" s="53"/>
      <c r="K23" s="53"/>
      <c r="L23" s="53"/>
    </row>
    <row r="24" spans="1:12" ht="13.9" customHeight="1" x14ac:dyDescent="0.25">
      <c r="A24" s="49"/>
      <c r="C24" s="52" t="s">
        <v>58</v>
      </c>
      <c r="D24" s="53"/>
      <c r="E24" s="53"/>
      <c r="F24" s="53"/>
      <c r="G24" s="53"/>
      <c r="H24" s="53"/>
      <c r="I24" s="53"/>
      <c r="J24" s="53"/>
      <c r="K24" s="53"/>
      <c r="L24" s="53"/>
    </row>
    <row r="25" spans="1:12" ht="13.9" customHeight="1" x14ac:dyDescent="0.25">
      <c r="A25" s="49"/>
      <c r="C25" s="52" t="s">
        <v>59</v>
      </c>
      <c r="D25" s="53"/>
      <c r="E25" s="53"/>
      <c r="F25" s="53"/>
      <c r="G25" s="53"/>
      <c r="H25" s="53"/>
      <c r="I25" s="53"/>
      <c r="J25" s="53"/>
      <c r="K25" s="53"/>
      <c r="L25" s="53"/>
    </row>
    <row r="26" spans="1:12" ht="13.9" customHeight="1" x14ac:dyDescent="0.25">
      <c r="A26" s="49"/>
      <c r="C26" s="52" t="s">
        <v>93</v>
      </c>
      <c r="D26" s="53"/>
      <c r="E26" s="53"/>
      <c r="F26" s="53"/>
      <c r="G26" s="53"/>
      <c r="H26" s="53"/>
      <c r="I26" s="53"/>
      <c r="J26" s="53"/>
      <c r="K26" s="53"/>
      <c r="L26" s="53"/>
    </row>
    <row r="27" spans="1:12" ht="13.9" customHeight="1" x14ac:dyDescent="0.25">
      <c r="A27" s="49"/>
      <c r="C27" s="52" t="s">
        <v>60</v>
      </c>
      <c r="D27" s="53"/>
      <c r="E27" s="53"/>
      <c r="F27" s="53"/>
      <c r="G27" s="53"/>
      <c r="H27" s="53"/>
      <c r="I27" s="53"/>
      <c r="J27" s="53"/>
      <c r="K27" s="53"/>
      <c r="L27" s="53"/>
    </row>
    <row r="28" spans="1:12" ht="13.9" customHeight="1" x14ac:dyDescent="0.25">
      <c r="A28" s="49"/>
      <c r="C28" s="52" t="s">
        <v>61</v>
      </c>
      <c r="D28" s="53"/>
      <c r="E28" s="53"/>
      <c r="F28" s="53"/>
      <c r="G28" s="53"/>
      <c r="H28" s="53"/>
      <c r="I28" s="53"/>
      <c r="J28" s="53"/>
      <c r="K28" s="53"/>
      <c r="L28" s="53"/>
    </row>
    <row r="29" spans="1:12" ht="13.9" customHeight="1" x14ac:dyDescent="0.25">
      <c r="A29" s="49"/>
      <c r="C29" s="52" t="s">
        <v>62</v>
      </c>
      <c r="D29" s="53"/>
      <c r="E29" s="53"/>
      <c r="F29" s="53"/>
      <c r="G29" s="53"/>
      <c r="H29" s="53"/>
      <c r="I29" s="53"/>
      <c r="J29" s="53"/>
      <c r="K29" s="53"/>
      <c r="L29" s="53"/>
    </row>
    <row r="30" spans="1:12" s="42" customFormat="1" ht="13.9" customHeight="1" x14ac:dyDescent="0.25">
      <c r="A30" s="49"/>
      <c r="C30" s="52" t="s">
        <v>95</v>
      </c>
      <c r="D30" s="53"/>
      <c r="E30" s="53"/>
      <c r="F30" s="53"/>
      <c r="G30" s="53"/>
      <c r="H30" s="53"/>
      <c r="I30" s="53"/>
      <c r="J30" s="53"/>
      <c r="K30" s="53"/>
      <c r="L30" s="53"/>
    </row>
    <row r="31" spans="1:12" s="42" customFormat="1" ht="13.9" customHeight="1" x14ac:dyDescent="0.25">
      <c r="A31" s="49"/>
      <c r="C31" s="54"/>
      <c r="D31" s="53"/>
      <c r="E31" s="53"/>
      <c r="F31" s="53"/>
      <c r="G31" s="53"/>
      <c r="H31" s="53"/>
      <c r="I31" s="53"/>
      <c r="J31" s="53"/>
      <c r="K31" s="53"/>
      <c r="L31" s="53"/>
    </row>
    <row r="32" spans="1:12" ht="14.45" customHeight="1" x14ac:dyDescent="0.25">
      <c r="C32" s="120" t="s">
        <v>29</v>
      </c>
      <c r="D32" s="120"/>
      <c r="E32" s="120"/>
      <c r="F32" s="120"/>
      <c r="G32" s="120"/>
      <c r="H32" s="120"/>
      <c r="I32" s="120"/>
      <c r="J32" s="120"/>
      <c r="K32" s="120"/>
      <c r="L32" s="120"/>
    </row>
    <row r="33" spans="3:12" ht="49.15" customHeight="1" x14ac:dyDescent="0.25">
      <c r="C33" s="121" t="s">
        <v>33</v>
      </c>
      <c r="D33" s="121"/>
      <c r="E33" s="121"/>
      <c r="F33" s="121"/>
      <c r="G33" s="121"/>
      <c r="H33" s="121"/>
      <c r="I33" s="121"/>
      <c r="J33" s="121"/>
      <c r="K33" s="121"/>
      <c r="L33" s="121"/>
    </row>
    <row r="34" spans="3:12" x14ac:dyDescent="0.25">
      <c r="C34" s="25" t="s">
        <v>30</v>
      </c>
      <c r="D34" s="25"/>
      <c r="E34" s="25"/>
      <c r="F34" s="25"/>
      <c r="G34" s="25"/>
      <c r="H34" s="25"/>
      <c r="I34" s="25"/>
      <c r="J34" s="25"/>
      <c r="K34" s="25"/>
      <c r="L34" s="25"/>
    </row>
    <row r="35" spans="3:12" ht="49.15" customHeight="1" x14ac:dyDescent="0.25">
      <c r="C35" s="122" t="s">
        <v>31</v>
      </c>
      <c r="D35" s="122"/>
      <c r="E35" s="122"/>
      <c r="F35" s="122"/>
      <c r="G35" s="122"/>
      <c r="H35" s="122"/>
      <c r="I35" s="122"/>
      <c r="J35" s="122"/>
      <c r="K35" s="122"/>
      <c r="L35" s="122"/>
    </row>
    <row r="36" spans="3:12" ht="3" customHeight="1" x14ac:dyDescent="0.25">
      <c r="C36" s="117"/>
      <c r="D36" s="117"/>
      <c r="E36" s="117"/>
      <c r="F36" s="117"/>
      <c r="G36" s="26"/>
      <c r="H36" s="26"/>
      <c r="I36" s="26"/>
      <c r="J36" s="26"/>
      <c r="K36" s="26"/>
      <c r="L36" s="26"/>
    </row>
    <row r="37" spans="3:12" x14ac:dyDescent="0.25">
      <c r="C37" s="48" t="s">
        <v>32</v>
      </c>
      <c r="D37" s="24"/>
      <c r="E37" s="24"/>
      <c r="F37" s="24"/>
      <c r="G37" s="24"/>
      <c r="H37" s="24"/>
      <c r="I37" s="24"/>
      <c r="J37" s="24"/>
      <c r="K37" s="24"/>
    </row>
    <row r="38" spans="3:12" ht="63.6" customHeight="1" x14ac:dyDescent="0.25">
      <c r="C38" s="116" t="s">
        <v>63</v>
      </c>
      <c r="D38" s="116"/>
      <c r="E38" s="116"/>
      <c r="F38" s="116"/>
      <c r="G38" s="116"/>
      <c r="H38" s="116"/>
      <c r="I38" s="116"/>
      <c r="J38" s="116"/>
      <c r="K38" s="116"/>
      <c r="L38" s="116"/>
    </row>
    <row r="39" spans="3:12" x14ac:dyDescent="0.25">
      <c r="C39" s="24"/>
      <c r="D39" s="24"/>
      <c r="E39" s="24"/>
      <c r="F39" s="24"/>
      <c r="G39" s="24"/>
      <c r="H39" s="24"/>
      <c r="I39" s="24"/>
      <c r="J39" s="24"/>
      <c r="K39" s="24"/>
    </row>
    <row r="40" spans="3:12" x14ac:dyDescent="0.25">
      <c r="C40" s="27"/>
      <c r="D40" s="27"/>
      <c r="E40" s="27"/>
      <c r="F40" s="27"/>
      <c r="G40" s="27"/>
      <c r="H40" s="27"/>
      <c r="I40" s="27"/>
      <c r="J40" s="27"/>
      <c r="K40" s="27"/>
    </row>
    <row r="41" spans="3:12" x14ac:dyDescent="0.25">
      <c r="C41" s="115"/>
      <c r="D41" s="115"/>
      <c r="E41" s="115"/>
      <c r="F41" s="115"/>
      <c r="G41" s="115"/>
      <c r="H41" s="115"/>
      <c r="I41" s="115"/>
      <c r="J41" s="115"/>
      <c r="K41" s="115"/>
    </row>
    <row r="42" spans="3:12" ht="15" customHeight="1" x14ac:dyDescent="0.25">
      <c r="C42" s="28"/>
      <c r="D42" s="29"/>
      <c r="E42" s="27"/>
      <c r="F42" s="27"/>
      <c r="G42" s="27"/>
      <c r="H42" s="27"/>
      <c r="I42" s="27"/>
      <c r="J42" s="27"/>
      <c r="K42" s="27"/>
    </row>
    <row r="43" spans="3:12" ht="15" customHeight="1" x14ac:dyDescent="0.25">
      <c r="C43" s="28"/>
      <c r="D43" s="29"/>
      <c r="E43" s="27"/>
      <c r="F43" s="27"/>
      <c r="G43" s="27"/>
      <c r="H43" s="27"/>
      <c r="I43" s="27"/>
      <c r="J43" s="27"/>
      <c r="K43" s="27"/>
    </row>
  </sheetData>
  <mergeCells count="15">
    <mergeCell ref="C41:K41"/>
    <mergeCell ref="C38:L38"/>
    <mergeCell ref="C36:F36"/>
    <mergeCell ref="C16:L17"/>
    <mergeCell ref="C19:L19"/>
    <mergeCell ref="C32:L32"/>
    <mergeCell ref="C33:L33"/>
    <mergeCell ref="C35:L35"/>
    <mergeCell ref="C20:L21"/>
    <mergeCell ref="C15:L15"/>
    <mergeCell ref="C8:K8"/>
    <mergeCell ref="C9:M9"/>
    <mergeCell ref="C11:L12"/>
    <mergeCell ref="C13:L13"/>
    <mergeCell ref="C14:L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D25C1-3A21-4127-B88F-5B74FAAA93BB}">
  <dimension ref="C1:D13"/>
  <sheetViews>
    <sheetView showGridLines="0" workbookViewId="0">
      <selection activeCell="D17" sqref="D17"/>
    </sheetView>
  </sheetViews>
  <sheetFormatPr defaultRowHeight="15" x14ac:dyDescent="0.25"/>
  <cols>
    <col min="4" max="4" width="140.42578125" style="40" customWidth="1"/>
  </cols>
  <sheetData>
    <row r="1" spans="3:4" ht="23.25" x14ac:dyDescent="0.35">
      <c r="C1" s="123" t="s">
        <v>54</v>
      </c>
      <c r="D1" s="123"/>
    </row>
    <row r="3" spans="3:4" ht="15.75" thickBot="1" x14ac:dyDescent="0.3"/>
    <row r="4" spans="3:4" x14ac:dyDescent="0.25">
      <c r="C4" s="35" t="s">
        <v>4</v>
      </c>
      <c r="D4" s="43" t="s">
        <v>51</v>
      </c>
    </row>
    <row r="5" spans="3:4" x14ac:dyDescent="0.25">
      <c r="C5" s="44" t="s">
        <v>5</v>
      </c>
      <c r="D5" s="45" t="s">
        <v>42</v>
      </c>
    </row>
    <row r="6" spans="3:4" ht="30" x14ac:dyDescent="0.25">
      <c r="C6" s="44" t="s">
        <v>6</v>
      </c>
      <c r="D6" s="45" t="s">
        <v>43</v>
      </c>
    </row>
    <row r="7" spans="3:4" ht="30" x14ac:dyDescent="0.25">
      <c r="C7" s="44" t="s">
        <v>7</v>
      </c>
      <c r="D7" s="45" t="s">
        <v>44</v>
      </c>
    </row>
    <row r="8" spans="3:4" ht="30" x14ac:dyDescent="0.25">
      <c r="C8" s="44" t="s">
        <v>8</v>
      </c>
      <c r="D8" s="45" t="s">
        <v>45</v>
      </c>
    </row>
    <row r="9" spans="3:4" x14ac:dyDescent="0.25">
      <c r="C9" s="44" t="s">
        <v>9</v>
      </c>
      <c r="D9" s="45" t="s">
        <v>46</v>
      </c>
    </row>
    <row r="10" spans="3:4" ht="45" x14ac:dyDescent="0.25">
      <c r="C10" s="44" t="s">
        <v>10</v>
      </c>
      <c r="D10" s="45" t="s">
        <v>47</v>
      </c>
    </row>
    <row r="11" spans="3:4" ht="45" x14ac:dyDescent="0.25">
      <c r="C11" s="44" t="s">
        <v>11</v>
      </c>
      <c r="D11" s="45" t="s">
        <v>48</v>
      </c>
    </row>
    <row r="12" spans="3:4" x14ac:dyDescent="0.25">
      <c r="C12" s="44" t="s">
        <v>12</v>
      </c>
      <c r="D12" s="45" t="s">
        <v>49</v>
      </c>
    </row>
    <row r="13" spans="3:4" ht="30.75" thickBot="1" x14ac:dyDescent="0.3">
      <c r="C13" s="46" t="s">
        <v>13</v>
      </c>
      <c r="D13" s="47" t="s">
        <v>50</v>
      </c>
    </row>
  </sheetData>
  <mergeCells count="1">
    <mergeCell ref="C1:D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A68CD-FA3D-4848-BC73-AFE7876FD05D}">
  <dimension ref="A1:I220"/>
  <sheetViews>
    <sheetView showGridLines="0" zoomScale="130" zoomScaleNormal="130" workbookViewId="0">
      <selection activeCell="B8" sqref="B8"/>
    </sheetView>
  </sheetViews>
  <sheetFormatPr defaultRowHeight="15" x14ac:dyDescent="0.25"/>
  <cols>
    <col min="1" max="1" width="19.42578125" bestFit="1" customWidth="1"/>
    <col min="2" max="2" width="27" bestFit="1" customWidth="1"/>
    <col min="3" max="7" width="9.140625" bestFit="1" customWidth="1"/>
    <col min="8" max="8" width="10.7109375" bestFit="1" customWidth="1"/>
    <col min="9" max="9" width="17.140625" customWidth="1"/>
  </cols>
  <sheetData>
    <row r="1" spans="1:9" ht="78.95" customHeight="1" thickBot="1" x14ac:dyDescent="0.4">
      <c r="A1" s="2"/>
      <c r="B1" s="124" t="s">
        <v>75</v>
      </c>
      <c r="C1" s="124"/>
      <c r="D1" s="124"/>
      <c r="E1" s="124"/>
      <c r="F1" s="124"/>
      <c r="G1" s="124"/>
      <c r="H1" s="124"/>
      <c r="I1" s="22"/>
    </row>
    <row r="2" spans="1:9" x14ac:dyDescent="0.25">
      <c r="B2" s="35" t="s">
        <v>15</v>
      </c>
      <c r="C2" s="21">
        <v>2016</v>
      </c>
      <c r="D2" s="21">
        <v>2017</v>
      </c>
      <c r="E2" s="21">
        <v>2018</v>
      </c>
      <c r="F2" s="21">
        <v>2019</v>
      </c>
      <c r="G2" s="21">
        <v>2020</v>
      </c>
      <c r="H2" s="36" t="s">
        <v>1</v>
      </c>
    </row>
    <row r="3" spans="1:9" x14ac:dyDescent="0.25">
      <c r="A3" s="2"/>
      <c r="B3" s="44" t="s">
        <v>0</v>
      </c>
      <c r="C3" s="30">
        <v>6.2503293868020719E-3</v>
      </c>
      <c r="D3" s="30">
        <v>6.7863906036351989E-3</v>
      </c>
      <c r="E3" s="30">
        <v>7.4550771926084197E-3</v>
      </c>
      <c r="F3" s="30">
        <v>7.2962152250489005E-3</v>
      </c>
      <c r="G3" s="30">
        <v>6.8473042622367699E-3</v>
      </c>
      <c r="H3" s="31">
        <v>1.7025460316977943E-2</v>
      </c>
    </row>
    <row r="4" spans="1:9" x14ac:dyDescent="0.25">
      <c r="B4" s="44" t="s">
        <v>2</v>
      </c>
      <c r="C4" s="30">
        <v>1.6518576680506793E-2</v>
      </c>
      <c r="D4" s="30">
        <v>1.622358505706295E-2</v>
      </c>
      <c r="E4" s="30">
        <v>1.9026601455326256E-2</v>
      </c>
      <c r="F4" s="30">
        <v>2.3101992712229263E-2</v>
      </c>
      <c r="G4" s="30">
        <v>2.3662999135414923E-2</v>
      </c>
      <c r="H4" s="31">
        <v>5.2093822822523832E-2</v>
      </c>
    </row>
    <row r="5" spans="1:9" x14ac:dyDescent="0.25">
      <c r="B5" s="44" t="s">
        <v>14</v>
      </c>
      <c r="C5" s="30">
        <v>1.1284333343288634E-2</v>
      </c>
      <c r="D5" s="30">
        <v>1.1634013612563618E-2</v>
      </c>
      <c r="E5" s="30">
        <v>1.2806783365730942E-2</v>
      </c>
      <c r="F5" s="30">
        <v>1.444730301312519E-2</v>
      </c>
      <c r="G5" s="30">
        <v>1.2653029797500192E-2</v>
      </c>
      <c r="H5" s="31">
        <v>3.2562157332667797E-2</v>
      </c>
    </row>
    <row r="6" spans="1:9" x14ac:dyDescent="0.25">
      <c r="B6" s="44" t="s">
        <v>3</v>
      </c>
      <c r="C6" s="30">
        <v>9.752176508484393E-3</v>
      </c>
      <c r="D6" s="30">
        <v>1.2836657477819117E-2</v>
      </c>
      <c r="E6" s="30">
        <v>1.4170587148400301E-2</v>
      </c>
      <c r="F6" s="30">
        <v>1.4037826088044084E-2</v>
      </c>
      <c r="G6" s="30">
        <v>1.8023042352755276E-2</v>
      </c>
      <c r="H6" s="31">
        <v>3.9154157744761407E-2</v>
      </c>
    </row>
    <row r="7" spans="1:9" ht="15.75" thickBot="1" x14ac:dyDescent="0.3">
      <c r="B7" s="34" t="s">
        <v>1</v>
      </c>
      <c r="C7" s="32">
        <v>1.1739329407972197E-2</v>
      </c>
      <c r="D7" s="32">
        <v>1.2319399253093631E-2</v>
      </c>
      <c r="E7" s="32">
        <v>1.3826074874752323E-2</v>
      </c>
      <c r="F7" s="32">
        <v>1.5401272168153589E-2</v>
      </c>
      <c r="G7" s="32">
        <v>1.568567546897558E-2</v>
      </c>
      <c r="H7" s="33">
        <v>3.8092520654635996E-2</v>
      </c>
    </row>
    <row r="8" spans="1:9" x14ac:dyDescent="0.25">
      <c r="B8" s="56" t="s">
        <v>101</v>
      </c>
      <c r="C8" s="8"/>
      <c r="D8" s="6"/>
      <c r="E8" s="6"/>
      <c r="F8" s="7"/>
      <c r="G8" s="7"/>
      <c r="H8" s="6"/>
    </row>
    <row r="12" spans="1:9" x14ac:dyDescent="0.25">
      <c r="B12" s="5"/>
      <c r="C12" s="5"/>
      <c r="D12" s="5"/>
      <c r="E12" s="5"/>
      <c r="F12" s="5"/>
      <c r="G12" s="5"/>
      <c r="H12" s="5"/>
    </row>
    <row r="13" spans="1:9" s="5" customFormat="1" x14ac:dyDescent="0.25">
      <c r="B13"/>
      <c r="C13"/>
      <c r="D13"/>
      <c r="E13"/>
      <c r="F13"/>
      <c r="G13"/>
      <c r="H13"/>
    </row>
    <row r="25" spans="2:8" x14ac:dyDescent="0.25">
      <c r="B25" s="5"/>
      <c r="C25" s="5"/>
      <c r="D25" s="5"/>
      <c r="E25" s="5"/>
      <c r="F25" s="5"/>
      <c r="G25" s="5"/>
      <c r="H25" s="5"/>
    </row>
    <row r="26" spans="2:8" s="5" customFormat="1" x14ac:dyDescent="0.25"/>
    <row r="27" spans="2:8" s="5" customFormat="1" x14ac:dyDescent="0.25"/>
    <row r="28" spans="2:8" s="5" customFormat="1" x14ac:dyDescent="0.25">
      <c r="B28"/>
      <c r="C28"/>
      <c r="D28"/>
      <c r="E28"/>
      <c r="F28"/>
      <c r="G28"/>
      <c r="H28"/>
    </row>
    <row r="40" spans="2:8" x14ac:dyDescent="0.25">
      <c r="B40" s="5"/>
      <c r="C40" s="5"/>
      <c r="D40" s="5"/>
      <c r="E40" s="5"/>
      <c r="F40" s="5"/>
      <c r="G40" s="5"/>
      <c r="H40" s="5"/>
    </row>
    <row r="41" spans="2:8" s="5" customFormat="1" x14ac:dyDescent="0.25"/>
    <row r="42" spans="2:8" s="5" customFormat="1" x14ac:dyDescent="0.25"/>
    <row r="43" spans="2:8" s="5" customFormat="1" x14ac:dyDescent="0.25">
      <c r="B43"/>
      <c r="C43"/>
      <c r="D43"/>
      <c r="E43"/>
      <c r="F43"/>
      <c r="G43"/>
      <c r="H43"/>
    </row>
    <row r="55" spans="2:8" x14ac:dyDescent="0.25">
      <c r="B55" s="4"/>
      <c r="C55" s="4"/>
      <c r="D55" s="4"/>
      <c r="E55" s="4"/>
      <c r="F55" s="4"/>
      <c r="G55" s="4"/>
      <c r="H55" s="4"/>
    </row>
    <row r="56" spans="2:8" s="4" customFormat="1" x14ac:dyDescent="0.25">
      <c r="B56"/>
      <c r="C56"/>
      <c r="D56"/>
      <c r="E56"/>
      <c r="F56"/>
      <c r="G56"/>
      <c r="H56"/>
    </row>
    <row r="62" spans="2:8" x14ac:dyDescent="0.25">
      <c r="F62" s="1"/>
      <c r="G62" s="1"/>
    </row>
    <row r="64" spans="2:8" x14ac:dyDescent="0.25">
      <c r="F64" s="1"/>
      <c r="G64" s="1"/>
    </row>
    <row r="65" spans="3:7" x14ac:dyDescent="0.25">
      <c r="C65" s="2"/>
      <c r="D65" s="2"/>
      <c r="E65" s="2"/>
      <c r="F65" s="3"/>
      <c r="G65" s="3"/>
    </row>
    <row r="67" spans="3:7" x14ac:dyDescent="0.25">
      <c r="F67" s="1"/>
      <c r="G67" s="1"/>
    </row>
    <row r="69" spans="3:7" x14ac:dyDescent="0.25">
      <c r="E69" s="1"/>
      <c r="F69" s="1"/>
      <c r="G69" s="1"/>
    </row>
    <row r="71" spans="3:7" x14ac:dyDescent="0.25">
      <c r="E71" s="1"/>
      <c r="F71" s="1"/>
      <c r="G71" s="1"/>
    </row>
    <row r="72" spans="3:7" x14ac:dyDescent="0.25">
      <c r="E72" s="1"/>
      <c r="F72" s="1"/>
      <c r="G72" s="1"/>
    </row>
    <row r="73" spans="3:7" x14ac:dyDescent="0.25">
      <c r="E73" s="1"/>
      <c r="F73" s="1"/>
      <c r="G73" s="1"/>
    </row>
    <row r="74" spans="3:7" x14ac:dyDescent="0.25">
      <c r="E74" s="1"/>
      <c r="F74" s="1"/>
      <c r="G74" s="1"/>
    </row>
    <row r="75" spans="3:7" x14ac:dyDescent="0.25">
      <c r="C75" s="2"/>
      <c r="D75" s="3"/>
      <c r="E75" s="3"/>
      <c r="F75" s="3"/>
      <c r="G75" s="3"/>
    </row>
    <row r="79" spans="3:7" x14ac:dyDescent="0.25">
      <c r="E79" s="1"/>
      <c r="F79" s="1"/>
      <c r="G79" s="1"/>
    </row>
    <row r="82" spans="3:7" x14ac:dyDescent="0.25">
      <c r="F82" s="1"/>
      <c r="G82" s="1"/>
    </row>
    <row r="83" spans="3:7" x14ac:dyDescent="0.25">
      <c r="G83" s="1"/>
    </row>
    <row r="85" spans="3:7" x14ac:dyDescent="0.25">
      <c r="C85" s="2"/>
      <c r="D85" s="3"/>
      <c r="E85" s="3"/>
      <c r="F85" s="3"/>
      <c r="G85" s="3"/>
    </row>
    <row r="89" spans="3:7" x14ac:dyDescent="0.25">
      <c r="G89" s="1"/>
    </row>
    <row r="92" spans="3:7" x14ac:dyDescent="0.25">
      <c r="F92" s="1"/>
      <c r="G92" s="1"/>
    </row>
    <row r="95" spans="3:7" x14ac:dyDescent="0.25">
      <c r="C95" s="2"/>
      <c r="D95" s="2"/>
      <c r="E95" s="2"/>
      <c r="F95" s="3"/>
      <c r="G95" s="3"/>
    </row>
    <row r="96" spans="3:7" x14ac:dyDescent="0.25">
      <c r="D96" s="1"/>
      <c r="E96" s="1"/>
      <c r="F96" s="1"/>
      <c r="G96" s="1"/>
    </row>
    <row r="103" spans="4:7" x14ac:dyDescent="0.25">
      <c r="F103" s="1"/>
      <c r="G103" s="1"/>
    </row>
    <row r="105" spans="4:7" x14ac:dyDescent="0.25">
      <c r="F105" s="1"/>
      <c r="G105" s="1"/>
    </row>
    <row r="106" spans="4:7" x14ac:dyDescent="0.25">
      <c r="E106" s="1"/>
      <c r="F106" s="1"/>
      <c r="G106" s="1"/>
    </row>
    <row r="108" spans="4:7" x14ac:dyDescent="0.25">
      <c r="F108" s="1"/>
      <c r="G108" s="1"/>
    </row>
    <row r="110" spans="4:7" x14ac:dyDescent="0.25">
      <c r="D110" s="1"/>
      <c r="E110" s="1"/>
      <c r="F110" s="1"/>
      <c r="G110" s="1"/>
    </row>
    <row r="112" spans="4:7" x14ac:dyDescent="0.25">
      <c r="E112" s="1"/>
      <c r="F112" s="1"/>
      <c r="G112" s="1"/>
    </row>
    <row r="113" spans="4:7" x14ac:dyDescent="0.25">
      <c r="E113" s="1"/>
      <c r="F113" s="1"/>
      <c r="G113" s="1"/>
    </row>
    <row r="114" spans="4:7" x14ac:dyDescent="0.25">
      <c r="E114" s="1"/>
      <c r="F114" s="1"/>
      <c r="G114" s="1"/>
    </row>
    <row r="115" spans="4:7" x14ac:dyDescent="0.25">
      <c r="D115" s="1"/>
      <c r="E115" s="1"/>
      <c r="F115" s="1"/>
      <c r="G115" s="1"/>
    </row>
    <row r="116" spans="4:7" x14ac:dyDescent="0.25">
      <c r="D116" s="1"/>
      <c r="E116" s="1"/>
      <c r="F116" s="1"/>
      <c r="G116" s="1"/>
    </row>
    <row r="120" spans="4:7" x14ac:dyDescent="0.25">
      <c r="E120" s="1"/>
      <c r="F120" s="1"/>
      <c r="G120" s="1"/>
    </row>
    <row r="123" spans="4:7" x14ac:dyDescent="0.25">
      <c r="E123" s="1"/>
      <c r="F123" s="1"/>
      <c r="G123" s="1"/>
    </row>
    <row r="124" spans="4:7" x14ac:dyDescent="0.25">
      <c r="G124" s="1"/>
    </row>
    <row r="126" spans="4:7" x14ac:dyDescent="0.25">
      <c r="D126" s="1"/>
      <c r="E126" s="1"/>
      <c r="F126" s="1"/>
      <c r="G126" s="1"/>
    </row>
    <row r="130" spans="4:7" x14ac:dyDescent="0.25">
      <c r="G130" s="1"/>
    </row>
    <row r="133" spans="4:7" x14ac:dyDescent="0.25">
      <c r="F133" s="1"/>
      <c r="G133" s="1"/>
    </row>
    <row r="136" spans="4:7" x14ac:dyDescent="0.25">
      <c r="E136" s="1"/>
      <c r="F136" s="1"/>
      <c r="G136" s="1"/>
    </row>
    <row r="137" spans="4:7" x14ac:dyDescent="0.25">
      <c r="D137" s="1"/>
      <c r="E137" s="1"/>
      <c r="F137" s="1"/>
      <c r="G137" s="1"/>
    </row>
    <row r="140" spans="4:7" x14ac:dyDescent="0.25">
      <c r="G140" s="1"/>
    </row>
    <row r="144" spans="4:7" x14ac:dyDescent="0.25">
      <c r="F144" s="1"/>
      <c r="G144" s="1"/>
    </row>
    <row r="146" spans="4:7" x14ac:dyDescent="0.25">
      <c r="F146" s="1"/>
      <c r="G146" s="1"/>
    </row>
    <row r="147" spans="4:7" x14ac:dyDescent="0.25">
      <c r="E147" s="1"/>
      <c r="F147" s="1"/>
      <c r="G147" s="1"/>
    </row>
    <row r="149" spans="4:7" x14ac:dyDescent="0.25">
      <c r="E149" s="1"/>
      <c r="F149" s="1"/>
      <c r="G149" s="1"/>
    </row>
    <row r="151" spans="4:7" x14ac:dyDescent="0.25">
      <c r="D151" s="1"/>
      <c r="E151" s="1"/>
      <c r="F151" s="1"/>
      <c r="G151" s="1"/>
    </row>
    <row r="153" spans="4:7" x14ac:dyDescent="0.25">
      <c r="E153" s="1"/>
      <c r="F153" s="1"/>
      <c r="G153" s="1"/>
    </row>
    <row r="154" spans="4:7" x14ac:dyDescent="0.25">
      <c r="E154" s="1"/>
      <c r="F154" s="1"/>
      <c r="G154" s="1"/>
    </row>
    <row r="155" spans="4:7" x14ac:dyDescent="0.25">
      <c r="E155" s="1"/>
      <c r="F155" s="1"/>
      <c r="G155" s="1"/>
    </row>
    <row r="156" spans="4:7" x14ac:dyDescent="0.25">
      <c r="D156" s="1"/>
      <c r="E156" s="1"/>
      <c r="F156" s="1"/>
      <c r="G156" s="1"/>
    </row>
    <row r="157" spans="4:7" x14ac:dyDescent="0.25">
      <c r="D157" s="1"/>
      <c r="E157" s="1"/>
      <c r="F157" s="1"/>
      <c r="G157" s="1"/>
    </row>
    <row r="161" spans="4:7" x14ac:dyDescent="0.25">
      <c r="E161" s="1"/>
      <c r="F161" s="1"/>
      <c r="G161" s="1"/>
    </row>
    <row r="164" spans="4:7" x14ac:dyDescent="0.25">
      <c r="E164" s="1"/>
      <c r="F164" s="1"/>
      <c r="G164" s="1"/>
    </row>
    <row r="165" spans="4:7" x14ac:dyDescent="0.25">
      <c r="G165" s="1"/>
    </row>
    <row r="167" spans="4:7" x14ac:dyDescent="0.25">
      <c r="D167" s="1"/>
      <c r="E167" s="1"/>
      <c r="F167" s="1"/>
      <c r="G167" s="1"/>
    </row>
    <row r="171" spans="4:7" x14ac:dyDescent="0.25">
      <c r="G171" s="1"/>
    </row>
    <row r="174" spans="4:7" x14ac:dyDescent="0.25">
      <c r="F174" s="1"/>
      <c r="G174" s="1"/>
    </row>
    <row r="177" spans="4:7" x14ac:dyDescent="0.25">
      <c r="E177" s="1"/>
      <c r="F177" s="1"/>
      <c r="G177" s="1"/>
    </row>
    <row r="178" spans="4:7" x14ac:dyDescent="0.25">
      <c r="D178" s="1"/>
      <c r="E178" s="1"/>
      <c r="F178" s="1"/>
      <c r="G178" s="1"/>
    </row>
    <row r="181" spans="4:7" x14ac:dyDescent="0.25">
      <c r="G181" s="1"/>
    </row>
    <row r="185" spans="4:7" x14ac:dyDescent="0.25">
      <c r="F185" s="1"/>
      <c r="G185" s="1"/>
    </row>
    <row r="187" spans="4:7" x14ac:dyDescent="0.25">
      <c r="F187" s="1"/>
      <c r="G187" s="1"/>
    </row>
    <row r="188" spans="4:7" x14ac:dyDescent="0.25">
      <c r="D188" s="1"/>
      <c r="E188" s="1"/>
      <c r="F188" s="1"/>
      <c r="G188" s="1"/>
    </row>
    <row r="190" spans="4:7" x14ac:dyDescent="0.25">
      <c r="E190" s="1"/>
      <c r="F190" s="1"/>
      <c r="G190" s="1"/>
    </row>
    <row r="191" spans="4:7" x14ac:dyDescent="0.25">
      <c r="G191" s="1"/>
    </row>
    <row r="192" spans="4:7" x14ac:dyDescent="0.25">
      <c r="D192" s="1"/>
      <c r="E192" s="1"/>
      <c r="F192" s="1"/>
      <c r="G192" s="1"/>
    </row>
    <row r="194" spans="4:7" x14ac:dyDescent="0.25">
      <c r="E194" s="1"/>
      <c r="F194" s="1"/>
      <c r="G194" s="1"/>
    </row>
    <row r="195" spans="4:7" x14ac:dyDescent="0.25">
      <c r="E195" s="1"/>
      <c r="F195" s="1"/>
      <c r="G195" s="1"/>
    </row>
    <row r="196" spans="4:7" x14ac:dyDescent="0.25">
      <c r="E196" s="1"/>
      <c r="F196" s="1"/>
      <c r="G196" s="1"/>
    </row>
    <row r="197" spans="4:7" x14ac:dyDescent="0.25">
      <c r="D197" s="1"/>
      <c r="E197" s="1"/>
      <c r="F197" s="1"/>
      <c r="G197" s="1"/>
    </row>
    <row r="198" spans="4:7" x14ac:dyDescent="0.25">
      <c r="D198" s="1"/>
      <c r="E198" s="1"/>
      <c r="F198" s="1"/>
      <c r="G198" s="1"/>
    </row>
    <row r="202" spans="4:7" x14ac:dyDescent="0.25">
      <c r="E202" s="1"/>
      <c r="F202" s="1"/>
      <c r="G202" s="1"/>
    </row>
    <row r="205" spans="4:7" x14ac:dyDescent="0.25">
      <c r="E205" s="1"/>
      <c r="F205" s="1"/>
      <c r="G205" s="1"/>
    </row>
    <row r="206" spans="4:7" x14ac:dyDescent="0.25">
      <c r="G206" s="1"/>
    </row>
    <row r="208" spans="4:7" x14ac:dyDescent="0.25">
      <c r="D208" s="1"/>
      <c r="E208" s="1"/>
      <c r="F208" s="1"/>
      <c r="G208" s="1"/>
    </row>
    <row r="212" spans="4:7" x14ac:dyDescent="0.25">
      <c r="F212" s="1"/>
      <c r="G212" s="1"/>
    </row>
    <row r="215" spans="4:7" x14ac:dyDescent="0.25">
      <c r="F215" s="1"/>
      <c r="G215" s="1"/>
    </row>
    <row r="216" spans="4:7" x14ac:dyDescent="0.25">
      <c r="F216" s="1"/>
      <c r="G216" s="1"/>
    </row>
    <row r="218" spans="4:7" x14ac:dyDescent="0.25">
      <c r="E218" s="1"/>
      <c r="F218" s="1"/>
      <c r="G218" s="1"/>
    </row>
    <row r="219" spans="4:7" x14ac:dyDescent="0.25">
      <c r="D219" s="1"/>
      <c r="E219" s="1"/>
      <c r="F219" s="1"/>
      <c r="G219" s="1"/>
    </row>
    <row r="220" spans="4:7" x14ac:dyDescent="0.25">
      <c r="D220" s="1"/>
      <c r="E220" s="1"/>
      <c r="F220" s="1"/>
      <c r="G220" s="1"/>
    </row>
  </sheetData>
  <mergeCells count="1">
    <mergeCell ref="B1:H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90697-2773-4140-9115-22CCC52B909B}">
  <dimension ref="A1:I222"/>
  <sheetViews>
    <sheetView showGridLines="0" zoomScale="110" zoomScaleNormal="110" workbookViewId="0">
      <selection activeCell="E23" sqref="E23"/>
    </sheetView>
  </sheetViews>
  <sheetFormatPr defaultRowHeight="15" x14ac:dyDescent="0.25"/>
  <cols>
    <col min="1" max="1" width="19.42578125" bestFit="1" customWidth="1"/>
    <col min="2" max="2" width="40.85546875" customWidth="1"/>
    <col min="3" max="7" width="9.140625" bestFit="1" customWidth="1"/>
    <col min="8" max="8" width="10.7109375" bestFit="1" customWidth="1"/>
    <col min="9" max="9" width="17.140625" customWidth="1"/>
  </cols>
  <sheetData>
    <row r="1" spans="1:9" ht="49.5" customHeight="1" x14ac:dyDescent="0.35">
      <c r="A1" s="2"/>
      <c r="B1" s="125" t="s">
        <v>73</v>
      </c>
      <c r="C1" s="125"/>
      <c r="D1" s="125"/>
      <c r="E1" s="125"/>
      <c r="F1" s="125"/>
      <c r="G1" s="125"/>
      <c r="H1" s="125"/>
      <c r="I1" s="22"/>
    </row>
    <row r="2" spans="1:9" ht="21.75" thickBot="1" x14ac:dyDescent="0.4">
      <c r="A2" s="2"/>
      <c r="B2" s="126"/>
      <c r="C2" s="126"/>
      <c r="D2" s="126"/>
      <c r="E2" s="126"/>
      <c r="F2" s="126"/>
      <c r="G2" s="126"/>
      <c r="H2" s="126"/>
    </row>
    <row r="3" spans="1:9" x14ac:dyDescent="0.25">
      <c r="B3" s="35" t="s">
        <v>64</v>
      </c>
      <c r="C3" s="60">
        <v>2016</v>
      </c>
      <c r="D3" s="60">
        <v>2017</v>
      </c>
      <c r="E3" s="60">
        <v>2018</v>
      </c>
      <c r="F3" s="60">
        <v>2019</v>
      </c>
      <c r="G3" s="60">
        <v>2020</v>
      </c>
      <c r="H3" s="36" t="s">
        <v>1</v>
      </c>
    </row>
    <row r="4" spans="1:9" ht="45" x14ac:dyDescent="0.25">
      <c r="B4" s="99" t="s">
        <v>72</v>
      </c>
      <c r="C4" s="55" t="s">
        <v>66</v>
      </c>
      <c r="D4" s="55" t="s">
        <v>65</v>
      </c>
      <c r="E4" s="55" t="s">
        <v>67</v>
      </c>
      <c r="F4" s="55" t="s">
        <v>68</v>
      </c>
      <c r="G4" s="55" t="s">
        <v>69</v>
      </c>
      <c r="H4" s="100" t="s">
        <v>70</v>
      </c>
    </row>
    <row r="5" spans="1:9" x14ac:dyDescent="0.25">
      <c r="A5" s="2"/>
      <c r="B5" s="44" t="s">
        <v>34</v>
      </c>
      <c r="C5" s="30">
        <v>6.0999999999999999E-2</v>
      </c>
      <c r="D5" s="30">
        <v>6.5000000000000002E-2</v>
      </c>
      <c r="E5" s="30">
        <v>6.2E-2</v>
      </c>
      <c r="F5" s="30">
        <v>6.0999999999999999E-2</v>
      </c>
      <c r="G5" s="30">
        <v>5.2999999999999999E-2</v>
      </c>
      <c r="H5" s="31">
        <v>6.5000000000000002E-2</v>
      </c>
    </row>
    <row r="6" spans="1:9" x14ac:dyDescent="0.25">
      <c r="B6" s="44" t="s">
        <v>35</v>
      </c>
      <c r="C6" s="30">
        <v>4.3999999999999997E-2</v>
      </c>
      <c r="D6" s="30">
        <v>3.1E-2</v>
      </c>
      <c r="E6" s="30">
        <v>3.1E-2</v>
      </c>
      <c r="F6" s="30">
        <v>3.1E-2</v>
      </c>
      <c r="G6" s="30">
        <v>0.04</v>
      </c>
      <c r="H6" s="31">
        <v>4.1000000000000002E-2</v>
      </c>
    </row>
    <row r="7" spans="1:9" x14ac:dyDescent="0.25">
      <c r="B7" s="44" t="s">
        <v>55</v>
      </c>
      <c r="C7" s="30">
        <v>2.1999999999999999E-2</v>
      </c>
      <c r="D7" s="30">
        <v>1.9E-2</v>
      </c>
      <c r="E7" s="30">
        <v>1.4E-2</v>
      </c>
      <c r="F7" s="30">
        <v>1.2E-2</v>
      </c>
      <c r="G7" s="30">
        <v>0.01</v>
      </c>
      <c r="H7" s="31">
        <v>1.7999999999999999E-2</v>
      </c>
    </row>
    <row r="8" spans="1:9" x14ac:dyDescent="0.25">
      <c r="B8" s="44" t="s">
        <v>37</v>
      </c>
      <c r="C8" s="30">
        <v>0.24199999999999999</v>
      </c>
      <c r="D8" s="30">
        <v>0.222</v>
      </c>
      <c r="E8" s="30">
        <v>0.219</v>
      </c>
      <c r="F8" s="30">
        <v>0.23699999999999999</v>
      </c>
      <c r="G8" s="30">
        <v>0.25</v>
      </c>
      <c r="H8" s="31">
        <v>0.22700000000000001</v>
      </c>
    </row>
    <row r="9" spans="1:9" x14ac:dyDescent="0.25">
      <c r="B9" s="44" t="s">
        <v>94</v>
      </c>
      <c r="C9" s="30">
        <v>8.2000000000000003E-2</v>
      </c>
      <c r="D9" s="30">
        <v>9.1999999999999998E-2</v>
      </c>
      <c r="E9" s="30">
        <v>9.1999999999999998E-2</v>
      </c>
      <c r="F9" s="30">
        <v>0.09</v>
      </c>
      <c r="G9" s="30">
        <v>0.122</v>
      </c>
      <c r="H9" s="31">
        <v>0.107</v>
      </c>
    </row>
    <row r="10" spans="1:9" x14ac:dyDescent="0.25">
      <c r="B10" s="44" t="s">
        <v>39</v>
      </c>
      <c r="C10" s="50">
        <v>0.17399999999999999</v>
      </c>
      <c r="D10" s="30">
        <v>0.17599999999999999</v>
      </c>
      <c r="E10" s="30">
        <v>0.17699999999999999</v>
      </c>
      <c r="F10" s="30">
        <v>0.17299999999999999</v>
      </c>
      <c r="G10" s="30">
        <v>0.16700000000000001</v>
      </c>
      <c r="H10" s="101">
        <v>0.17399999999999999</v>
      </c>
    </row>
    <row r="11" spans="1:9" x14ac:dyDescent="0.25">
      <c r="B11" s="44" t="s">
        <v>41</v>
      </c>
      <c r="C11" s="50">
        <v>0.375</v>
      </c>
      <c r="D11" s="30">
        <v>0.38</v>
      </c>
      <c r="E11" s="30">
        <v>0.38200000000000001</v>
      </c>
      <c r="F11" s="30">
        <v>0.36399999999999999</v>
      </c>
      <c r="G11" s="30">
        <v>0.35399999999999998</v>
      </c>
      <c r="H11" s="102">
        <v>0.39500000000000002</v>
      </c>
    </row>
    <row r="12" spans="1:9" x14ac:dyDescent="0.25">
      <c r="B12" s="44" t="s">
        <v>56</v>
      </c>
      <c r="C12" s="50">
        <v>1.0999999999999999E-2</v>
      </c>
      <c r="D12" s="30">
        <v>0.01</v>
      </c>
      <c r="E12" s="30">
        <v>1.0999999999999999E-2</v>
      </c>
      <c r="F12" s="30">
        <v>8.9999999999999993E-3</v>
      </c>
      <c r="G12" s="30">
        <v>8.0000000000000002E-3</v>
      </c>
      <c r="H12" s="102">
        <v>1.0999999999999999E-2</v>
      </c>
    </row>
    <row r="13" spans="1:9" ht="15.75" thickBot="1" x14ac:dyDescent="0.3">
      <c r="B13" s="46" t="s">
        <v>40</v>
      </c>
      <c r="C13" s="103">
        <v>0.1</v>
      </c>
      <c r="D13" s="32">
        <v>0.10100000000000001</v>
      </c>
      <c r="E13" s="32">
        <v>0.11</v>
      </c>
      <c r="F13" s="32">
        <v>0.127</v>
      </c>
      <c r="G13" s="32">
        <v>0.11799999999999999</v>
      </c>
      <c r="H13" s="104">
        <v>0.125</v>
      </c>
    </row>
    <row r="14" spans="1:9" x14ac:dyDescent="0.25">
      <c r="B14" s="127" t="s">
        <v>102</v>
      </c>
      <c r="C14" s="127"/>
      <c r="D14" s="127"/>
      <c r="E14" s="127"/>
      <c r="F14" s="127"/>
      <c r="G14" s="127"/>
      <c r="H14" s="127"/>
    </row>
    <row r="15" spans="1:9" s="5" customFormat="1" x14ac:dyDescent="0.25">
      <c r="B15" s="128"/>
      <c r="C15" s="128"/>
      <c r="D15" s="128"/>
      <c r="E15" s="128"/>
      <c r="F15" s="128"/>
      <c r="G15" s="128"/>
      <c r="H15" s="128"/>
    </row>
    <row r="27" spans="2:8" x14ac:dyDescent="0.25">
      <c r="B27" s="5"/>
      <c r="C27" s="5"/>
      <c r="D27" s="5"/>
      <c r="E27" s="5"/>
      <c r="F27" s="5"/>
      <c r="G27" s="5"/>
      <c r="H27" s="5"/>
    </row>
    <row r="28" spans="2:8" s="5" customFormat="1" x14ac:dyDescent="0.25"/>
    <row r="29" spans="2:8" s="5" customFormat="1" x14ac:dyDescent="0.25"/>
    <row r="30" spans="2:8" s="5" customFormat="1" x14ac:dyDescent="0.25">
      <c r="B30"/>
      <c r="C30"/>
      <c r="D30"/>
      <c r="E30"/>
      <c r="F30"/>
      <c r="G30"/>
      <c r="H30"/>
    </row>
    <row r="42" spans="2:8" x14ac:dyDescent="0.25">
      <c r="B42" s="5"/>
      <c r="C42" s="5"/>
      <c r="D42" s="5"/>
      <c r="E42" s="5"/>
      <c r="F42" s="5"/>
      <c r="G42" s="5"/>
      <c r="H42" s="5"/>
    </row>
    <row r="43" spans="2:8" s="5" customFormat="1" x14ac:dyDescent="0.25"/>
    <row r="44" spans="2:8" s="5" customFormat="1" x14ac:dyDescent="0.25"/>
    <row r="45" spans="2:8" s="5" customFormat="1" x14ac:dyDescent="0.25">
      <c r="B45"/>
      <c r="C45"/>
      <c r="D45"/>
      <c r="E45"/>
      <c r="F45"/>
      <c r="G45"/>
      <c r="H45"/>
    </row>
    <row r="57" spans="2:8" x14ac:dyDescent="0.25">
      <c r="B57" s="4"/>
      <c r="C57" s="4"/>
      <c r="D57" s="4"/>
      <c r="E57" s="4"/>
      <c r="F57" s="4"/>
      <c r="G57" s="4"/>
      <c r="H57" s="4"/>
    </row>
    <row r="58" spans="2:8" s="4" customFormat="1" x14ac:dyDescent="0.25">
      <c r="B58"/>
      <c r="C58"/>
      <c r="D58"/>
      <c r="E58"/>
      <c r="F58"/>
      <c r="G58"/>
      <c r="H58"/>
    </row>
    <row r="64" spans="2:8" x14ac:dyDescent="0.25">
      <c r="F64" s="1"/>
      <c r="G64" s="1"/>
    </row>
    <row r="66" spans="3:7" x14ac:dyDescent="0.25">
      <c r="F66" s="1"/>
      <c r="G66" s="1"/>
    </row>
    <row r="67" spans="3:7" x14ac:dyDescent="0.25">
      <c r="C67" s="2"/>
      <c r="D67" s="2"/>
      <c r="E67" s="2"/>
      <c r="F67" s="3"/>
      <c r="G67" s="3"/>
    </row>
    <row r="69" spans="3:7" x14ac:dyDescent="0.25">
      <c r="F69" s="1"/>
      <c r="G69" s="1"/>
    </row>
    <row r="71" spans="3:7" x14ac:dyDescent="0.25">
      <c r="E71" s="1"/>
      <c r="F71" s="1"/>
      <c r="G71" s="1"/>
    </row>
    <row r="73" spans="3:7" x14ac:dyDescent="0.25">
      <c r="E73" s="1"/>
      <c r="F73" s="1"/>
      <c r="G73" s="1"/>
    </row>
    <row r="74" spans="3:7" x14ac:dyDescent="0.25">
      <c r="E74" s="1"/>
      <c r="F74" s="1"/>
      <c r="G74" s="1"/>
    </row>
    <row r="75" spans="3:7" x14ac:dyDescent="0.25">
      <c r="E75" s="1"/>
      <c r="F75" s="1"/>
      <c r="G75" s="1"/>
    </row>
    <row r="76" spans="3:7" x14ac:dyDescent="0.25">
      <c r="E76" s="1"/>
      <c r="F76" s="1"/>
      <c r="G76" s="1"/>
    </row>
    <row r="77" spans="3:7" x14ac:dyDescent="0.25">
      <c r="C77" s="2"/>
      <c r="D77" s="3"/>
      <c r="E77" s="3"/>
      <c r="F77" s="3"/>
      <c r="G77" s="3"/>
    </row>
    <row r="81" spans="3:7" x14ac:dyDescent="0.25">
      <c r="E81" s="1"/>
      <c r="F81" s="1"/>
      <c r="G81" s="1"/>
    </row>
    <row r="84" spans="3:7" x14ac:dyDescent="0.25">
      <c r="F84" s="1"/>
      <c r="G84" s="1"/>
    </row>
    <row r="85" spans="3:7" x14ac:dyDescent="0.25">
      <c r="G85" s="1"/>
    </row>
    <row r="87" spans="3:7" x14ac:dyDescent="0.25">
      <c r="C87" s="2"/>
      <c r="D87" s="3"/>
      <c r="E87" s="3"/>
      <c r="F87" s="3"/>
      <c r="G87" s="3"/>
    </row>
    <row r="91" spans="3:7" x14ac:dyDescent="0.25">
      <c r="G91" s="1"/>
    </row>
    <row r="94" spans="3:7" x14ac:dyDescent="0.25">
      <c r="F94" s="1"/>
      <c r="G94" s="1"/>
    </row>
    <row r="97" spans="3:7" x14ac:dyDescent="0.25">
      <c r="C97" s="2"/>
      <c r="D97" s="2"/>
      <c r="E97" s="2"/>
      <c r="F97" s="3"/>
      <c r="G97" s="3"/>
    </row>
    <row r="98" spans="3:7" x14ac:dyDescent="0.25">
      <c r="D98" s="1"/>
      <c r="E98" s="1"/>
      <c r="F98" s="1"/>
      <c r="G98" s="1"/>
    </row>
    <row r="105" spans="3:7" x14ac:dyDescent="0.25">
      <c r="F105" s="1"/>
      <c r="G105" s="1"/>
    </row>
    <row r="107" spans="3:7" x14ac:dyDescent="0.25">
      <c r="F107" s="1"/>
      <c r="G107" s="1"/>
    </row>
    <row r="108" spans="3:7" x14ac:dyDescent="0.25">
      <c r="E108" s="1"/>
      <c r="F108" s="1"/>
      <c r="G108" s="1"/>
    </row>
    <row r="110" spans="3:7" x14ac:dyDescent="0.25">
      <c r="F110" s="1"/>
      <c r="G110" s="1"/>
    </row>
    <row r="112" spans="3:7" x14ac:dyDescent="0.25">
      <c r="D112" s="1"/>
      <c r="E112" s="1"/>
      <c r="F112" s="1"/>
      <c r="G112" s="1"/>
    </row>
    <row r="114" spans="4:7" x14ac:dyDescent="0.25">
      <c r="E114" s="1"/>
      <c r="F114" s="1"/>
      <c r="G114" s="1"/>
    </row>
    <row r="115" spans="4:7" x14ac:dyDescent="0.25">
      <c r="E115" s="1"/>
      <c r="F115" s="1"/>
      <c r="G115" s="1"/>
    </row>
    <row r="116" spans="4:7" x14ac:dyDescent="0.25">
      <c r="E116" s="1"/>
      <c r="F116" s="1"/>
      <c r="G116" s="1"/>
    </row>
    <row r="117" spans="4:7" x14ac:dyDescent="0.25">
      <c r="D117" s="1"/>
      <c r="E117" s="1"/>
      <c r="F117" s="1"/>
      <c r="G117" s="1"/>
    </row>
    <row r="118" spans="4:7" x14ac:dyDescent="0.25">
      <c r="D118" s="1"/>
      <c r="E118" s="1"/>
      <c r="F118" s="1"/>
      <c r="G118" s="1"/>
    </row>
    <row r="122" spans="4:7" x14ac:dyDescent="0.25">
      <c r="E122" s="1"/>
      <c r="F122" s="1"/>
      <c r="G122" s="1"/>
    </row>
    <row r="125" spans="4:7" x14ac:dyDescent="0.25">
      <c r="E125" s="1"/>
      <c r="F125" s="1"/>
      <c r="G125" s="1"/>
    </row>
    <row r="126" spans="4:7" x14ac:dyDescent="0.25">
      <c r="G126" s="1"/>
    </row>
    <row r="128" spans="4:7" x14ac:dyDescent="0.25">
      <c r="D128" s="1"/>
      <c r="E128" s="1"/>
      <c r="F128" s="1"/>
      <c r="G128" s="1"/>
    </row>
    <row r="132" spans="4:7" x14ac:dyDescent="0.25">
      <c r="G132" s="1"/>
    </row>
    <row r="135" spans="4:7" x14ac:dyDescent="0.25">
      <c r="F135" s="1"/>
      <c r="G135" s="1"/>
    </row>
    <row r="138" spans="4:7" x14ac:dyDescent="0.25">
      <c r="E138" s="1"/>
      <c r="F138" s="1"/>
      <c r="G138" s="1"/>
    </row>
    <row r="139" spans="4:7" x14ac:dyDescent="0.25">
      <c r="D139" s="1"/>
      <c r="E139" s="1"/>
      <c r="F139" s="1"/>
      <c r="G139" s="1"/>
    </row>
    <row r="142" spans="4:7" x14ac:dyDescent="0.25">
      <c r="G142" s="1"/>
    </row>
    <row r="146" spans="4:7" x14ac:dyDescent="0.25">
      <c r="F146" s="1"/>
      <c r="G146" s="1"/>
    </row>
    <row r="148" spans="4:7" x14ac:dyDescent="0.25">
      <c r="F148" s="1"/>
      <c r="G148" s="1"/>
    </row>
    <row r="149" spans="4:7" x14ac:dyDescent="0.25">
      <c r="E149" s="1"/>
      <c r="F149" s="1"/>
      <c r="G149" s="1"/>
    </row>
    <row r="151" spans="4:7" x14ac:dyDescent="0.25">
      <c r="E151" s="1"/>
      <c r="F151" s="1"/>
      <c r="G151" s="1"/>
    </row>
    <row r="153" spans="4:7" x14ac:dyDescent="0.25">
      <c r="D153" s="1"/>
      <c r="E153" s="1"/>
      <c r="F153" s="1"/>
      <c r="G153" s="1"/>
    </row>
    <row r="155" spans="4:7" x14ac:dyDescent="0.25">
      <c r="E155" s="1"/>
      <c r="F155" s="1"/>
      <c r="G155" s="1"/>
    </row>
    <row r="156" spans="4:7" x14ac:dyDescent="0.25">
      <c r="E156" s="1"/>
      <c r="F156" s="1"/>
      <c r="G156" s="1"/>
    </row>
    <row r="157" spans="4:7" x14ac:dyDescent="0.25">
      <c r="E157" s="1"/>
      <c r="F157" s="1"/>
      <c r="G157" s="1"/>
    </row>
    <row r="158" spans="4:7" x14ac:dyDescent="0.25">
      <c r="D158" s="1"/>
      <c r="E158" s="1"/>
      <c r="F158" s="1"/>
      <c r="G158" s="1"/>
    </row>
    <row r="159" spans="4:7" x14ac:dyDescent="0.25">
      <c r="D159" s="1"/>
      <c r="E159" s="1"/>
      <c r="F159" s="1"/>
      <c r="G159" s="1"/>
    </row>
    <row r="163" spans="4:7" x14ac:dyDescent="0.25">
      <c r="E163" s="1"/>
      <c r="F163" s="1"/>
      <c r="G163" s="1"/>
    </row>
    <row r="166" spans="4:7" x14ac:dyDescent="0.25">
      <c r="E166" s="1"/>
      <c r="F166" s="1"/>
      <c r="G166" s="1"/>
    </row>
    <row r="167" spans="4:7" x14ac:dyDescent="0.25">
      <c r="G167" s="1"/>
    </row>
    <row r="169" spans="4:7" x14ac:dyDescent="0.25">
      <c r="D169" s="1"/>
      <c r="E169" s="1"/>
      <c r="F169" s="1"/>
      <c r="G169" s="1"/>
    </row>
    <row r="173" spans="4:7" x14ac:dyDescent="0.25">
      <c r="G173" s="1"/>
    </row>
    <row r="176" spans="4:7" x14ac:dyDescent="0.25">
      <c r="F176" s="1"/>
      <c r="G176" s="1"/>
    </row>
    <row r="179" spans="4:7" x14ac:dyDescent="0.25">
      <c r="E179" s="1"/>
      <c r="F179" s="1"/>
      <c r="G179" s="1"/>
    </row>
    <row r="180" spans="4:7" x14ac:dyDescent="0.25">
      <c r="D180" s="1"/>
      <c r="E180" s="1"/>
      <c r="F180" s="1"/>
      <c r="G180" s="1"/>
    </row>
    <row r="183" spans="4:7" x14ac:dyDescent="0.25">
      <c r="G183" s="1"/>
    </row>
    <row r="187" spans="4:7" x14ac:dyDescent="0.25">
      <c r="F187" s="1"/>
      <c r="G187" s="1"/>
    </row>
    <row r="189" spans="4:7" x14ac:dyDescent="0.25">
      <c r="F189" s="1"/>
      <c r="G189" s="1"/>
    </row>
    <row r="190" spans="4:7" x14ac:dyDescent="0.25">
      <c r="D190" s="1"/>
      <c r="E190" s="1"/>
      <c r="F190" s="1"/>
      <c r="G190" s="1"/>
    </row>
    <row r="192" spans="4:7" x14ac:dyDescent="0.25">
      <c r="E192" s="1"/>
      <c r="F192" s="1"/>
      <c r="G192" s="1"/>
    </row>
    <row r="193" spans="4:7" x14ac:dyDescent="0.25">
      <c r="G193" s="1"/>
    </row>
    <row r="194" spans="4:7" x14ac:dyDescent="0.25">
      <c r="D194" s="1"/>
      <c r="E194" s="1"/>
      <c r="F194" s="1"/>
      <c r="G194" s="1"/>
    </row>
    <row r="196" spans="4:7" x14ac:dyDescent="0.25">
      <c r="E196" s="1"/>
      <c r="F196" s="1"/>
      <c r="G196" s="1"/>
    </row>
    <row r="197" spans="4:7" x14ac:dyDescent="0.25">
      <c r="E197" s="1"/>
      <c r="F197" s="1"/>
      <c r="G197" s="1"/>
    </row>
    <row r="198" spans="4:7" x14ac:dyDescent="0.25">
      <c r="E198" s="1"/>
      <c r="F198" s="1"/>
      <c r="G198" s="1"/>
    </row>
    <row r="199" spans="4:7" x14ac:dyDescent="0.25">
      <c r="D199" s="1"/>
      <c r="E199" s="1"/>
      <c r="F199" s="1"/>
      <c r="G199" s="1"/>
    </row>
    <row r="200" spans="4:7" x14ac:dyDescent="0.25">
      <c r="D200" s="1"/>
      <c r="E200" s="1"/>
      <c r="F200" s="1"/>
      <c r="G200" s="1"/>
    </row>
    <row r="204" spans="4:7" x14ac:dyDescent="0.25">
      <c r="E204" s="1"/>
      <c r="F204" s="1"/>
      <c r="G204" s="1"/>
    </row>
    <row r="207" spans="4:7" x14ac:dyDescent="0.25">
      <c r="E207" s="1"/>
      <c r="F207" s="1"/>
      <c r="G207" s="1"/>
    </row>
    <row r="208" spans="4:7" x14ac:dyDescent="0.25">
      <c r="G208" s="1"/>
    </row>
    <row r="210" spans="4:7" x14ac:dyDescent="0.25">
      <c r="D210" s="1"/>
      <c r="E210" s="1"/>
      <c r="F210" s="1"/>
      <c r="G210" s="1"/>
    </row>
    <row r="214" spans="4:7" x14ac:dyDescent="0.25">
      <c r="F214" s="1"/>
      <c r="G214" s="1"/>
    </row>
    <row r="217" spans="4:7" x14ac:dyDescent="0.25">
      <c r="F217" s="1"/>
      <c r="G217" s="1"/>
    </row>
    <row r="218" spans="4:7" x14ac:dyDescent="0.25">
      <c r="F218" s="1"/>
      <c r="G218" s="1"/>
    </row>
    <row r="220" spans="4:7" x14ac:dyDescent="0.25">
      <c r="E220" s="1"/>
      <c r="F220" s="1"/>
      <c r="G220" s="1"/>
    </row>
    <row r="221" spans="4:7" x14ac:dyDescent="0.25">
      <c r="D221" s="1"/>
      <c r="E221" s="1"/>
      <c r="F221" s="1"/>
      <c r="G221" s="1"/>
    </row>
    <row r="222" spans="4:7" x14ac:dyDescent="0.25">
      <c r="D222" s="1"/>
      <c r="E222" s="1"/>
      <c r="F222" s="1"/>
      <c r="G222" s="1"/>
    </row>
  </sheetData>
  <mergeCells count="3">
    <mergeCell ref="B1:H1"/>
    <mergeCell ref="B2:H2"/>
    <mergeCell ref="B14:H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8DD1A-DAEC-4873-83BB-3B5E21E9D218}">
  <dimension ref="A1:S222"/>
  <sheetViews>
    <sheetView showGridLines="0" workbookViewId="0">
      <selection activeCell="B3" sqref="B3"/>
    </sheetView>
  </sheetViews>
  <sheetFormatPr defaultRowHeight="15" x14ac:dyDescent="0.25"/>
  <cols>
    <col min="1" max="1" width="25.5703125" customWidth="1"/>
    <col min="2" max="2" width="40.85546875" customWidth="1"/>
    <col min="3" max="3" width="13.42578125" customWidth="1"/>
    <col min="4" max="4" width="15.42578125" customWidth="1"/>
    <col min="5" max="5" width="13" customWidth="1"/>
    <col min="6" max="6" width="19.5703125" bestFit="1" customWidth="1"/>
  </cols>
  <sheetData>
    <row r="1" spans="1:19" ht="49.5" customHeight="1" x14ac:dyDescent="0.25">
      <c r="A1" s="2"/>
      <c r="B1" s="125" t="s">
        <v>74</v>
      </c>
      <c r="C1" s="125"/>
      <c r="D1" s="125"/>
      <c r="E1" s="125"/>
      <c r="F1" s="125"/>
    </row>
    <row r="2" spans="1:19" ht="28.5" x14ac:dyDescent="0.45">
      <c r="A2" s="2"/>
      <c r="C2" s="51"/>
      <c r="D2" s="51"/>
      <c r="E2" s="51"/>
      <c r="F2" s="51"/>
    </row>
    <row r="3" spans="1:19" x14ac:dyDescent="0.25">
      <c r="B3" s="55" t="s">
        <v>64</v>
      </c>
      <c r="C3" s="55" t="s">
        <v>0</v>
      </c>
      <c r="D3" s="55" t="s">
        <v>2</v>
      </c>
      <c r="E3" s="55" t="s">
        <v>14</v>
      </c>
      <c r="F3" s="55" t="s">
        <v>3</v>
      </c>
    </row>
    <row r="4" spans="1:19" ht="45" x14ac:dyDescent="0.25">
      <c r="B4" s="57" t="s">
        <v>72</v>
      </c>
      <c r="C4" s="55" t="s">
        <v>76</v>
      </c>
      <c r="D4" s="55" t="s">
        <v>77</v>
      </c>
      <c r="E4" s="55" t="s">
        <v>78</v>
      </c>
      <c r="F4" s="55" t="s">
        <v>79</v>
      </c>
    </row>
    <row r="5" spans="1:19" x14ac:dyDescent="0.25">
      <c r="A5" s="2"/>
      <c r="B5" s="41" t="s">
        <v>34</v>
      </c>
      <c r="C5" s="30">
        <v>6.4000000000000001E-2</v>
      </c>
      <c r="D5" s="30">
        <v>5.9012776909642434E-2</v>
      </c>
      <c r="E5" s="50">
        <v>7.6385654401490448E-3</v>
      </c>
      <c r="F5" s="50">
        <v>6.1215061215061217E-3</v>
      </c>
      <c r="H5" s="59"/>
      <c r="K5" s="59"/>
      <c r="N5" s="59"/>
      <c r="Q5" s="59"/>
    </row>
    <row r="6" spans="1:19" x14ac:dyDescent="0.25">
      <c r="B6" s="41" t="s">
        <v>35</v>
      </c>
      <c r="C6" s="50">
        <v>7.963800904977375E-2</v>
      </c>
      <c r="D6" s="50">
        <v>3.3183196985017004E-2</v>
      </c>
      <c r="E6" s="50">
        <v>2.9715882626921285E-2</v>
      </c>
      <c r="F6" s="50">
        <v>2.1136521136521137E-2</v>
      </c>
      <c r="H6" s="59"/>
      <c r="I6" s="1"/>
      <c r="J6" s="1"/>
      <c r="K6" s="59"/>
      <c r="L6" s="1"/>
      <c r="M6" s="1"/>
      <c r="N6" s="59"/>
      <c r="O6" s="1"/>
      <c r="P6" s="1"/>
      <c r="Q6" s="59"/>
      <c r="R6" s="1"/>
      <c r="S6" s="1"/>
    </row>
    <row r="7" spans="1:19" x14ac:dyDescent="0.25">
      <c r="B7" s="41" t="s">
        <v>55</v>
      </c>
      <c r="C7" s="50">
        <v>1.4962292609351432E-2</v>
      </c>
      <c r="D7" s="50">
        <v>5.4692526886662377E-3</v>
      </c>
      <c r="E7" s="50">
        <v>2.3008849557522124E-2</v>
      </c>
      <c r="F7" s="50">
        <v>1.3744513744513744E-2</v>
      </c>
      <c r="H7" s="59"/>
      <c r="I7" s="1"/>
      <c r="K7" s="59"/>
      <c r="N7" s="59"/>
      <c r="Q7" s="59"/>
      <c r="S7" s="1"/>
    </row>
    <row r="8" spans="1:19" x14ac:dyDescent="0.25">
      <c r="B8" s="41" t="s">
        <v>37</v>
      </c>
      <c r="C8" s="50">
        <v>0.10720965309200603</v>
      </c>
      <c r="D8" s="50">
        <v>0.30949535802923062</v>
      </c>
      <c r="E8" s="50">
        <v>0.31942244993013508</v>
      </c>
      <c r="F8" s="50">
        <v>0.27662277662277662</v>
      </c>
      <c r="H8" s="59"/>
      <c r="I8" s="1"/>
      <c r="J8" s="1"/>
      <c r="K8" s="59"/>
      <c r="L8" s="1"/>
      <c r="M8" s="1"/>
      <c r="N8" s="59"/>
      <c r="O8" s="1"/>
      <c r="P8" s="1"/>
      <c r="Q8" s="59"/>
      <c r="R8" s="1"/>
      <c r="S8" s="1"/>
    </row>
    <row r="9" spans="1:19" x14ac:dyDescent="0.25">
      <c r="B9" s="41" t="s">
        <v>38</v>
      </c>
      <c r="C9" s="50">
        <v>8.0301659125188538E-2</v>
      </c>
      <c r="D9" s="50">
        <v>0.10621380641603088</v>
      </c>
      <c r="E9" s="50">
        <v>0.18761061946902655</v>
      </c>
      <c r="F9" s="50">
        <v>0.28378378378378377</v>
      </c>
      <c r="H9" s="59"/>
      <c r="K9" s="59"/>
      <c r="N9" s="59"/>
      <c r="Q9" s="59"/>
    </row>
    <row r="10" spans="1:19" x14ac:dyDescent="0.25">
      <c r="B10" s="41" t="s">
        <v>39</v>
      </c>
      <c r="C10" s="50">
        <v>0.18733031674208145</v>
      </c>
      <c r="D10" s="50">
        <v>0.1882985568526519</v>
      </c>
      <c r="E10" s="50">
        <v>6.0270144387517467E-2</v>
      </c>
      <c r="F10" s="50">
        <v>4.4698544698544701E-2</v>
      </c>
      <c r="H10" s="59"/>
      <c r="I10" s="1"/>
      <c r="J10" s="1"/>
      <c r="K10" s="59"/>
      <c r="L10" s="1"/>
      <c r="M10" s="1"/>
      <c r="N10" s="59"/>
      <c r="O10" s="1"/>
      <c r="P10" s="1"/>
      <c r="Q10" s="59"/>
      <c r="R10" s="1"/>
      <c r="S10" s="1"/>
    </row>
    <row r="11" spans="1:19" x14ac:dyDescent="0.25">
      <c r="B11" s="41" t="s">
        <v>41</v>
      </c>
      <c r="C11" s="50">
        <v>0.49285067873303168</v>
      </c>
      <c r="D11" s="50">
        <v>0.28339001746484049</v>
      </c>
      <c r="E11" s="50">
        <v>0.35323707498835583</v>
      </c>
      <c r="F11" s="50">
        <v>0.35423885423885426</v>
      </c>
      <c r="H11" s="59"/>
      <c r="I11" s="1"/>
      <c r="J11" s="1"/>
      <c r="K11" s="59"/>
      <c r="L11" s="1"/>
      <c r="M11" s="1"/>
      <c r="N11" s="59"/>
      <c r="O11" s="1"/>
      <c r="P11" s="1"/>
      <c r="Q11" s="59"/>
      <c r="R11" s="1"/>
      <c r="S11" s="1"/>
    </row>
    <row r="12" spans="1:19" x14ac:dyDescent="0.25">
      <c r="B12" s="41" t="s">
        <v>56</v>
      </c>
      <c r="C12" s="50">
        <v>9.7134238310708897E-3</v>
      </c>
      <c r="D12" s="50">
        <v>9.996323191469805E-3</v>
      </c>
      <c r="E12" s="30">
        <v>1.7699115044247787E-3</v>
      </c>
      <c r="F12" s="30">
        <v>8.0850080850080849E-4</v>
      </c>
      <c r="H12" s="59"/>
      <c r="I12" s="1"/>
      <c r="J12" s="1"/>
      <c r="K12" s="59"/>
      <c r="L12" s="1"/>
      <c r="M12" s="1"/>
      <c r="N12" s="59"/>
      <c r="O12" s="1"/>
      <c r="P12" s="1"/>
      <c r="Q12" s="59"/>
      <c r="R12" s="1"/>
      <c r="S12" s="1"/>
    </row>
    <row r="13" spans="1:19" x14ac:dyDescent="0.25">
      <c r="B13" s="41" t="s">
        <v>40</v>
      </c>
      <c r="C13" s="50">
        <v>8.7239819004524891E-2</v>
      </c>
      <c r="D13" s="50">
        <v>0.14353341299751815</v>
      </c>
      <c r="E13" s="50">
        <v>9.8928737773637629E-2</v>
      </c>
      <c r="F13" s="50">
        <v>6.8607068607068611E-2</v>
      </c>
      <c r="H13" s="59"/>
      <c r="I13" s="1"/>
      <c r="J13" s="1"/>
      <c r="K13" s="59"/>
      <c r="L13" s="1"/>
      <c r="M13" s="1"/>
      <c r="N13" s="59"/>
      <c r="O13" s="1"/>
      <c r="P13" s="1"/>
      <c r="Q13" s="59"/>
      <c r="R13" s="1"/>
      <c r="S13" s="1"/>
    </row>
    <row r="14" spans="1:19" ht="14.45" customHeight="1" x14ac:dyDescent="0.25">
      <c r="B14" s="129" t="s">
        <v>91</v>
      </c>
      <c r="C14" s="129"/>
      <c r="D14" s="129"/>
      <c r="E14" s="129"/>
      <c r="F14" s="129"/>
    </row>
    <row r="15" spans="1:19" s="5" customFormat="1" x14ac:dyDescent="0.25">
      <c r="B15" s="58"/>
      <c r="C15" s="58"/>
      <c r="D15" s="58"/>
      <c r="E15" s="58"/>
      <c r="F15" s="58"/>
    </row>
    <row r="27" spans="2:6" x14ac:dyDescent="0.25">
      <c r="B27" s="5"/>
      <c r="C27" s="5"/>
      <c r="D27" s="5"/>
      <c r="E27" s="5"/>
      <c r="F27" s="5"/>
    </row>
    <row r="28" spans="2:6" s="5" customFormat="1" x14ac:dyDescent="0.25"/>
    <row r="29" spans="2:6" s="5" customFormat="1" x14ac:dyDescent="0.25"/>
    <row r="30" spans="2:6" s="5" customFormat="1" x14ac:dyDescent="0.25">
      <c r="B30"/>
      <c r="C30"/>
      <c r="D30"/>
      <c r="E30"/>
      <c r="F30"/>
    </row>
    <row r="42" spans="2:6" x14ac:dyDescent="0.25">
      <c r="B42" s="5"/>
      <c r="C42" s="5"/>
      <c r="D42" s="5"/>
      <c r="E42" s="5"/>
      <c r="F42" s="5"/>
    </row>
    <row r="43" spans="2:6" s="5" customFormat="1" x14ac:dyDescent="0.25"/>
    <row r="44" spans="2:6" s="5" customFormat="1" x14ac:dyDescent="0.25"/>
    <row r="45" spans="2:6" s="5" customFormat="1" x14ac:dyDescent="0.25">
      <c r="B45"/>
      <c r="C45"/>
      <c r="D45"/>
      <c r="E45"/>
      <c r="F45"/>
    </row>
    <row r="57" spans="2:6" x14ac:dyDescent="0.25">
      <c r="B57" s="4"/>
      <c r="C57" s="4"/>
      <c r="D57" s="4"/>
      <c r="E57" s="4"/>
      <c r="F57" s="4"/>
    </row>
    <row r="58" spans="2:6" s="4" customFormat="1" x14ac:dyDescent="0.25">
      <c r="B58"/>
      <c r="C58"/>
      <c r="D58"/>
      <c r="E58"/>
      <c r="F58"/>
    </row>
    <row r="64" spans="2:6" x14ac:dyDescent="0.25">
      <c r="F64" s="1"/>
    </row>
    <row r="66" spans="3:6" x14ac:dyDescent="0.25">
      <c r="F66" s="1"/>
    </row>
    <row r="67" spans="3:6" x14ac:dyDescent="0.25">
      <c r="C67" s="2"/>
      <c r="D67" s="2"/>
      <c r="E67" s="2"/>
      <c r="F67" s="3"/>
    </row>
    <row r="69" spans="3:6" x14ac:dyDescent="0.25">
      <c r="F69" s="1"/>
    </row>
    <row r="71" spans="3:6" x14ac:dyDescent="0.25">
      <c r="E71" s="1"/>
      <c r="F71" s="1"/>
    </row>
    <row r="73" spans="3:6" x14ac:dyDescent="0.25">
      <c r="E73" s="1"/>
      <c r="F73" s="1"/>
    </row>
    <row r="74" spans="3:6" x14ac:dyDescent="0.25">
      <c r="E74" s="1"/>
      <c r="F74" s="1"/>
    </row>
    <row r="75" spans="3:6" x14ac:dyDescent="0.25">
      <c r="E75" s="1"/>
      <c r="F75" s="1"/>
    </row>
    <row r="76" spans="3:6" x14ac:dyDescent="0.25">
      <c r="E76" s="1"/>
      <c r="F76" s="1"/>
    </row>
    <row r="77" spans="3:6" x14ac:dyDescent="0.25">
      <c r="C77" s="2"/>
      <c r="D77" s="3"/>
      <c r="E77" s="3"/>
      <c r="F77" s="3"/>
    </row>
    <row r="81" spans="3:6" x14ac:dyDescent="0.25">
      <c r="E81" s="1"/>
      <c r="F81" s="1"/>
    </row>
    <row r="84" spans="3:6" x14ac:dyDescent="0.25">
      <c r="F84" s="1"/>
    </row>
    <row r="87" spans="3:6" x14ac:dyDescent="0.25">
      <c r="C87" s="2"/>
      <c r="D87" s="3"/>
      <c r="E87" s="3"/>
      <c r="F87" s="3"/>
    </row>
    <row r="94" spans="3:6" x14ac:dyDescent="0.25">
      <c r="F94" s="1"/>
    </row>
    <row r="97" spans="3:6" x14ac:dyDescent="0.25">
      <c r="C97" s="2"/>
      <c r="D97" s="2"/>
      <c r="E97" s="2"/>
      <c r="F97" s="3"/>
    </row>
    <row r="98" spans="3:6" x14ac:dyDescent="0.25">
      <c r="D98" s="1"/>
      <c r="E98" s="1"/>
      <c r="F98" s="1"/>
    </row>
    <row r="105" spans="3:6" x14ac:dyDescent="0.25">
      <c r="F105" s="1"/>
    </row>
    <row r="107" spans="3:6" x14ac:dyDescent="0.25">
      <c r="F107" s="1"/>
    </row>
    <row r="108" spans="3:6" x14ac:dyDescent="0.25">
      <c r="E108" s="1"/>
      <c r="F108" s="1"/>
    </row>
    <row r="110" spans="3:6" x14ac:dyDescent="0.25">
      <c r="F110" s="1"/>
    </row>
    <row r="112" spans="3:6" x14ac:dyDescent="0.25">
      <c r="D112" s="1"/>
      <c r="E112" s="1"/>
      <c r="F112" s="1"/>
    </row>
    <row r="114" spans="4:6" x14ac:dyDescent="0.25">
      <c r="E114" s="1"/>
      <c r="F114" s="1"/>
    </row>
    <row r="115" spans="4:6" x14ac:dyDescent="0.25">
      <c r="E115" s="1"/>
      <c r="F115" s="1"/>
    </row>
    <row r="116" spans="4:6" x14ac:dyDescent="0.25">
      <c r="E116" s="1"/>
      <c r="F116" s="1"/>
    </row>
    <row r="117" spans="4:6" x14ac:dyDescent="0.25">
      <c r="D117" s="1"/>
      <c r="E117" s="1"/>
      <c r="F117" s="1"/>
    </row>
    <row r="118" spans="4:6" x14ac:dyDescent="0.25">
      <c r="D118" s="1"/>
      <c r="E118" s="1"/>
      <c r="F118" s="1"/>
    </row>
    <row r="122" spans="4:6" x14ac:dyDescent="0.25">
      <c r="E122" s="1"/>
      <c r="F122" s="1"/>
    </row>
    <row r="125" spans="4:6" x14ac:dyDescent="0.25">
      <c r="E125" s="1"/>
      <c r="F125" s="1"/>
    </row>
    <row r="128" spans="4:6" x14ac:dyDescent="0.25">
      <c r="D128" s="1"/>
      <c r="E128" s="1"/>
      <c r="F128" s="1"/>
    </row>
    <row r="135" spans="4:6" x14ac:dyDescent="0.25">
      <c r="F135" s="1"/>
    </row>
    <row r="138" spans="4:6" x14ac:dyDescent="0.25">
      <c r="E138" s="1"/>
      <c r="F138" s="1"/>
    </row>
    <row r="139" spans="4:6" x14ac:dyDescent="0.25">
      <c r="D139" s="1"/>
      <c r="E139" s="1"/>
      <c r="F139" s="1"/>
    </row>
    <row r="146" spans="4:6" x14ac:dyDescent="0.25">
      <c r="F146" s="1"/>
    </row>
    <row r="148" spans="4:6" x14ac:dyDescent="0.25">
      <c r="F148" s="1"/>
    </row>
    <row r="149" spans="4:6" x14ac:dyDescent="0.25">
      <c r="E149" s="1"/>
      <c r="F149" s="1"/>
    </row>
    <row r="151" spans="4:6" x14ac:dyDescent="0.25">
      <c r="E151" s="1"/>
      <c r="F151" s="1"/>
    </row>
    <row r="153" spans="4:6" x14ac:dyDescent="0.25">
      <c r="D153" s="1"/>
      <c r="E153" s="1"/>
      <c r="F153" s="1"/>
    </row>
    <row r="155" spans="4:6" x14ac:dyDescent="0.25">
      <c r="E155" s="1"/>
      <c r="F155" s="1"/>
    </row>
    <row r="156" spans="4:6" x14ac:dyDescent="0.25">
      <c r="E156" s="1"/>
      <c r="F156" s="1"/>
    </row>
    <row r="157" spans="4:6" x14ac:dyDescent="0.25">
      <c r="E157" s="1"/>
      <c r="F157" s="1"/>
    </row>
    <row r="158" spans="4:6" x14ac:dyDescent="0.25">
      <c r="D158" s="1"/>
      <c r="E158" s="1"/>
      <c r="F158" s="1"/>
    </row>
    <row r="159" spans="4:6" x14ac:dyDescent="0.25">
      <c r="D159" s="1"/>
      <c r="E159" s="1"/>
      <c r="F159" s="1"/>
    </row>
    <row r="163" spans="4:6" x14ac:dyDescent="0.25">
      <c r="E163" s="1"/>
      <c r="F163" s="1"/>
    </row>
    <row r="166" spans="4:6" x14ac:dyDescent="0.25">
      <c r="E166" s="1"/>
      <c r="F166" s="1"/>
    </row>
    <row r="169" spans="4:6" x14ac:dyDescent="0.25">
      <c r="D169" s="1"/>
      <c r="E169" s="1"/>
      <c r="F169" s="1"/>
    </row>
    <row r="176" spans="4:6" x14ac:dyDescent="0.25">
      <c r="F176" s="1"/>
    </row>
    <row r="179" spans="4:6" x14ac:dyDescent="0.25">
      <c r="E179" s="1"/>
      <c r="F179" s="1"/>
    </row>
    <row r="180" spans="4:6" x14ac:dyDescent="0.25">
      <c r="D180" s="1"/>
      <c r="E180" s="1"/>
      <c r="F180" s="1"/>
    </row>
    <row r="187" spans="4:6" x14ac:dyDescent="0.25">
      <c r="F187" s="1"/>
    </row>
    <row r="189" spans="4:6" x14ac:dyDescent="0.25">
      <c r="F189" s="1"/>
    </row>
    <row r="190" spans="4:6" x14ac:dyDescent="0.25">
      <c r="D190" s="1"/>
      <c r="E190" s="1"/>
      <c r="F190" s="1"/>
    </row>
    <row r="192" spans="4:6" x14ac:dyDescent="0.25">
      <c r="E192" s="1"/>
      <c r="F192" s="1"/>
    </row>
    <row r="194" spans="4:6" x14ac:dyDescent="0.25">
      <c r="D194" s="1"/>
      <c r="E194" s="1"/>
      <c r="F194" s="1"/>
    </row>
    <row r="196" spans="4:6" x14ac:dyDescent="0.25">
      <c r="E196" s="1"/>
      <c r="F196" s="1"/>
    </row>
    <row r="197" spans="4:6" x14ac:dyDescent="0.25">
      <c r="E197" s="1"/>
      <c r="F197" s="1"/>
    </row>
    <row r="198" spans="4:6" x14ac:dyDescent="0.25">
      <c r="E198" s="1"/>
      <c r="F198" s="1"/>
    </row>
    <row r="199" spans="4:6" x14ac:dyDescent="0.25">
      <c r="D199" s="1"/>
      <c r="E199" s="1"/>
      <c r="F199" s="1"/>
    </row>
    <row r="200" spans="4:6" x14ac:dyDescent="0.25">
      <c r="D200" s="1"/>
      <c r="E200" s="1"/>
      <c r="F200" s="1"/>
    </row>
    <row r="204" spans="4:6" x14ac:dyDescent="0.25">
      <c r="E204" s="1"/>
      <c r="F204" s="1"/>
    </row>
    <row r="207" spans="4:6" x14ac:dyDescent="0.25">
      <c r="E207" s="1"/>
      <c r="F207" s="1"/>
    </row>
    <row r="210" spans="4:6" x14ac:dyDescent="0.25">
      <c r="D210" s="1"/>
      <c r="E210" s="1"/>
      <c r="F210" s="1"/>
    </row>
    <row r="214" spans="4:6" x14ac:dyDescent="0.25">
      <c r="F214" s="1"/>
    </row>
    <row r="217" spans="4:6" x14ac:dyDescent="0.25">
      <c r="F217" s="1"/>
    </row>
    <row r="218" spans="4:6" x14ac:dyDescent="0.25">
      <c r="F218" s="1"/>
    </row>
    <row r="220" spans="4:6" x14ac:dyDescent="0.25">
      <c r="E220" s="1"/>
      <c r="F220" s="1"/>
    </row>
    <row r="221" spans="4:6" x14ac:dyDescent="0.25">
      <c r="D221" s="1"/>
      <c r="E221" s="1"/>
      <c r="F221" s="1"/>
    </row>
    <row r="222" spans="4:6" x14ac:dyDescent="0.25">
      <c r="D222" s="1"/>
      <c r="E222" s="1"/>
      <c r="F222" s="1"/>
    </row>
  </sheetData>
  <mergeCells count="2">
    <mergeCell ref="B1:F1"/>
    <mergeCell ref="B14:F1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8FC2D-F7BD-4D22-BE8D-53113CFD9840}">
  <dimension ref="A1:S229"/>
  <sheetViews>
    <sheetView showGridLines="0" zoomScale="120" zoomScaleNormal="120" workbookViewId="0">
      <selection activeCell="E2" sqref="E2"/>
    </sheetView>
  </sheetViews>
  <sheetFormatPr defaultRowHeight="15" x14ac:dyDescent="0.25"/>
  <cols>
    <col min="1" max="1" width="19.42578125" bestFit="1" customWidth="1"/>
    <col min="2" max="2" width="35.5703125" customWidth="1"/>
    <col min="3" max="7" width="9.140625" bestFit="1" customWidth="1"/>
    <col min="8" max="12" width="10.7109375" bestFit="1" customWidth="1"/>
    <col min="13" max="17" width="12" bestFit="1" customWidth="1"/>
    <col min="18" max="18" width="11.28515625" style="4" bestFit="1" customWidth="1"/>
    <col min="19" max="19" width="29.7109375" bestFit="1" customWidth="1"/>
  </cols>
  <sheetData>
    <row r="1" spans="1:19" ht="28.5" x14ac:dyDescent="0.45">
      <c r="A1" s="2"/>
      <c r="B1" s="19" t="s">
        <v>84</v>
      </c>
      <c r="C1" s="20"/>
      <c r="D1" s="20"/>
      <c r="E1" s="20"/>
      <c r="F1" s="20"/>
      <c r="G1" s="20"/>
      <c r="H1" s="20"/>
      <c r="I1" s="20"/>
      <c r="J1" s="20"/>
      <c r="K1" s="20"/>
      <c r="L1" s="20"/>
      <c r="M1" s="20"/>
      <c r="N1" s="20"/>
      <c r="O1" s="20"/>
      <c r="P1" s="20"/>
      <c r="Q1" s="20"/>
      <c r="R1" s="85"/>
    </row>
    <row r="2" spans="1:19" ht="28.5" x14ac:dyDescent="0.45">
      <c r="A2" s="2"/>
      <c r="B2" s="86" t="s">
        <v>85</v>
      </c>
      <c r="C2" s="20"/>
      <c r="D2" s="20"/>
      <c r="E2" s="20"/>
      <c r="F2" s="20"/>
      <c r="G2" s="20"/>
      <c r="H2" s="20"/>
      <c r="I2" s="20"/>
      <c r="J2" s="20"/>
      <c r="K2" s="20"/>
      <c r="L2" s="20"/>
      <c r="M2" s="20"/>
      <c r="N2" s="20"/>
      <c r="O2" s="20"/>
      <c r="P2" s="20"/>
      <c r="Q2" s="20"/>
      <c r="R2" s="85"/>
    </row>
    <row r="3" spans="1:19" ht="28.5" x14ac:dyDescent="0.45">
      <c r="A3" s="2"/>
      <c r="B3" s="38" t="s">
        <v>71</v>
      </c>
      <c r="C3" s="39"/>
      <c r="D3" s="39"/>
      <c r="E3" s="39"/>
      <c r="F3" s="39"/>
      <c r="G3" s="39"/>
      <c r="H3" s="39"/>
      <c r="I3" s="39"/>
      <c r="J3" s="39"/>
      <c r="K3" s="39"/>
      <c r="L3" s="39"/>
      <c r="M3" s="39"/>
      <c r="N3" s="39"/>
      <c r="O3" s="39"/>
      <c r="P3" s="39"/>
      <c r="Q3" s="39"/>
      <c r="R3" s="85"/>
    </row>
    <row r="4" spans="1:19" ht="19.5" thickBot="1" x14ac:dyDescent="0.35">
      <c r="A4" s="2"/>
      <c r="C4" s="133" t="s">
        <v>0</v>
      </c>
      <c r="D4" s="133"/>
      <c r="E4" s="133"/>
      <c r="F4" s="133"/>
      <c r="G4" s="133"/>
      <c r="H4" s="133"/>
      <c r="I4" s="133"/>
      <c r="J4" s="133"/>
      <c r="K4" s="133"/>
      <c r="L4" s="133"/>
      <c r="M4" s="133"/>
      <c r="N4" s="133"/>
      <c r="O4" s="133"/>
      <c r="P4" s="133"/>
      <c r="Q4" s="133"/>
    </row>
    <row r="5" spans="1:19" x14ac:dyDescent="0.25">
      <c r="B5" s="16"/>
      <c r="C5" s="130" t="s">
        <v>86</v>
      </c>
      <c r="D5" s="130"/>
      <c r="E5" s="130"/>
      <c r="F5" s="130"/>
      <c r="G5" s="130"/>
      <c r="H5" s="131" t="s">
        <v>88</v>
      </c>
      <c r="I5" s="131"/>
      <c r="J5" s="131"/>
      <c r="K5" s="131"/>
      <c r="L5" s="131"/>
      <c r="M5" s="132" t="s">
        <v>89</v>
      </c>
      <c r="N5" s="132"/>
      <c r="O5" s="132"/>
      <c r="P5" s="132"/>
      <c r="Q5" s="132"/>
      <c r="R5" s="93" t="s">
        <v>83</v>
      </c>
      <c r="S5" s="90" t="s">
        <v>90</v>
      </c>
    </row>
    <row r="6" spans="1:19" x14ac:dyDescent="0.25">
      <c r="A6" s="2"/>
      <c r="B6" s="12" t="s">
        <v>53</v>
      </c>
      <c r="C6" s="9">
        <v>2016</v>
      </c>
      <c r="D6" s="9">
        <v>2017</v>
      </c>
      <c r="E6" s="9">
        <v>2018</v>
      </c>
      <c r="F6" s="9">
        <v>2019</v>
      </c>
      <c r="G6" s="9">
        <v>2020</v>
      </c>
      <c r="H6" s="83">
        <v>2016</v>
      </c>
      <c r="I6" s="83">
        <v>2017</v>
      </c>
      <c r="J6" s="83">
        <v>2018</v>
      </c>
      <c r="K6" s="83">
        <v>2019</v>
      </c>
      <c r="L6" s="83">
        <v>2020</v>
      </c>
      <c r="M6" s="9">
        <v>2016</v>
      </c>
      <c r="N6" s="9">
        <v>2017</v>
      </c>
      <c r="O6" s="9">
        <v>2018</v>
      </c>
      <c r="P6" s="9">
        <v>2019</v>
      </c>
      <c r="Q6" s="9">
        <v>2020</v>
      </c>
      <c r="R6" s="76" t="s">
        <v>82</v>
      </c>
      <c r="S6" s="91"/>
    </row>
    <row r="7" spans="1:19" x14ac:dyDescent="0.25">
      <c r="B7" s="17" t="s">
        <v>34</v>
      </c>
      <c r="C7" s="71">
        <v>61</v>
      </c>
      <c r="D7" s="71">
        <v>44</v>
      </c>
      <c r="E7" s="71">
        <v>35</v>
      </c>
      <c r="F7" s="71">
        <v>61</v>
      </c>
      <c r="G7" s="71">
        <v>93</v>
      </c>
      <c r="H7" s="71">
        <v>60</v>
      </c>
      <c r="I7" s="71">
        <v>67</v>
      </c>
      <c r="J7" s="71">
        <v>75</v>
      </c>
      <c r="K7" s="71">
        <v>108</v>
      </c>
      <c r="L7" s="71">
        <v>128</v>
      </c>
      <c r="M7" s="71">
        <v>665</v>
      </c>
      <c r="N7" s="71">
        <v>715</v>
      </c>
      <c r="O7" s="71">
        <v>818</v>
      </c>
      <c r="P7" s="71">
        <v>799</v>
      </c>
      <c r="Q7" s="71">
        <v>666</v>
      </c>
      <c r="R7" s="94">
        <v>3694</v>
      </c>
      <c r="S7" s="92">
        <f t="shared" ref="S7:S15" si="0">R7/$R$16</f>
        <v>7.4927486257885242E-2</v>
      </c>
    </row>
    <row r="8" spans="1:19" x14ac:dyDescent="0.25">
      <c r="B8" s="17" t="s">
        <v>35</v>
      </c>
      <c r="C8" s="71">
        <v>62</v>
      </c>
      <c r="D8" s="71">
        <v>19</v>
      </c>
      <c r="E8" s="71">
        <v>34</v>
      </c>
      <c r="F8" s="71">
        <v>72</v>
      </c>
      <c r="G8" s="71">
        <v>133</v>
      </c>
      <c r="H8" s="71">
        <v>80</v>
      </c>
      <c r="I8" s="71">
        <v>91</v>
      </c>
      <c r="J8" s="71">
        <v>106</v>
      </c>
      <c r="K8" s="71">
        <v>92</v>
      </c>
      <c r="L8" s="71">
        <v>150</v>
      </c>
      <c r="M8" s="71">
        <v>732</v>
      </c>
      <c r="N8" s="71">
        <v>760</v>
      </c>
      <c r="O8" s="71">
        <v>786</v>
      </c>
      <c r="P8" s="71">
        <v>904</v>
      </c>
      <c r="Q8" s="71">
        <v>810</v>
      </c>
      <c r="R8" s="94">
        <v>4268</v>
      </c>
      <c r="S8" s="92">
        <f t="shared" si="0"/>
        <v>8.6570252124703359E-2</v>
      </c>
    </row>
    <row r="9" spans="1:19" x14ac:dyDescent="0.25">
      <c r="B9" s="17" t="s">
        <v>37</v>
      </c>
      <c r="C9" s="71">
        <v>73</v>
      </c>
      <c r="D9" s="71">
        <v>57</v>
      </c>
      <c r="E9" s="71">
        <v>71</v>
      </c>
      <c r="F9" s="71">
        <v>88</v>
      </c>
      <c r="G9" s="71">
        <v>118</v>
      </c>
      <c r="H9" s="71">
        <v>63</v>
      </c>
      <c r="I9" s="71">
        <v>86</v>
      </c>
      <c r="J9" s="71">
        <v>95</v>
      </c>
      <c r="K9" s="71">
        <v>111</v>
      </c>
      <c r="L9" s="71">
        <v>129</v>
      </c>
      <c r="M9" s="71">
        <v>307</v>
      </c>
      <c r="N9" s="71">
        <v>274</v>
      </c>
      <c r="O9" s="71">
        <v>212</v>
      </c>
      <c r="P9" s="71">
        <v>227</v>
      </c>
      <c r="Q9" s="71">
        <v>245</v>
      </c>
      <c r="R9" s="94">
        <v>1836</v>
      </c>
      <c r="S9" s="92">
        <f t="shared" si="0"/>
        <v>3.7240623922435649E-2</v>
      </c>
    </row>
    <row r="10" spans="1:19" x14ac:dyDescent="0.25">
      <c r="B10" s="17" t="s">
        <v>40</v>
      </c>
      <c r="C10" s="71">
        <v>41</v>
      </c>
      <c r="D10" s="71">
        <v>27</v>
      </c>
      <c r="E10" s="71">
        <v>38</v>
      </c>
      <c r="F10" s="71">
        <v>41</v>
      </c>
      <c r="G10" s="71">
        <v>27</v>
      </c>
      <c r="H10" s="71">
        <v>99</v>
      </c>
      <c r="I10" s="71">
        <v>96</v>
      </c>
      <c r="J10" s="71">
        <v>148</v>
      </c>
      <c r="K10" s="71">
        <v>198</v>
      </c>
      <c r="L10" s="71">
        <v>130</v>
      </c>
      <c r="M10" s="71">
        <v>427</v>
      </c>
      <c r="N10" s="71">
        <v>395</v>
      </c>
      <c r="O10" s="71">
        <v>453</v>
      </c>
      <c r="P10" s="71">
        <v>535</v>
      </c>
      <c r="Q10" s="71">
        <v>501</v>
      </c>
      <c r="R10" s="94">
        <v>2670</v>
      </c>
      <c r="S10" s="92">
        <f t="shared" si="0"/>
        <v>5.4157116488509363E-2</v>
      </c>
    </row>
    <row r="11" spans="1:19" x14ac:dyDescent="0.25">
      <c r="B11" s="17" t="s">
        <v>36</v>
      </c>
      <c r="C11" s="71" t="s">
        <v>81</v>
      </c>
      <c r="D11" s="71" t="s">
        <v>81</v>
      </c>
      <c r="E11" s="71" t="s">
        <v>81</v>
      </c>
      <c r="F11" s="71">
        <v>0</v>
      </c>
      <c r="G11" s="71" t="s">
        <v>81</v>
      </c>
      <c r="H11" s="71">
        <v>87</v>
      </c>
      <c r="I11" s="71">
        <v>76</v>
      </c>
      <c r="J11" s="71">
        <v>63</v>
      </c>
      <c r="K11" s="71">
        <v>79</v>
      </c>
      <c r="L11" s="71">
        <v>60</v>
      </c>
      <c r="M11" s="71">
        <v>207</v>
      </c>
      <c r="N11" s="71">
        <v>194</v>
      </c>
      <c r="O11" s="71">
        <v>192</v>
      </c>
      <c r="P11" s="71">
        <v>143</v>
      </c>
      <c r="Q11" s="71">
        <v>120</v>
      </c>
      <c r="R11" s="94">
        <v>1114</v>
      </c>
      <c r="S11" s="92">
        <f t="shared" si="0"/>
        <v>2.2595890549887428E-2</v>
      </c>
    </row>
    <row r="12" spans="1:19" x14ac:dyDescent="0.25">
      <c r="B12" s="17" t="s">
        <v>41</v>
      </c>
      <c r="C12" s="71">
        <v>155</v>
      </c>
      <c r="D12" s="71">
        <v>82</v>
      </c>
      <c r="E12" s="71">
        <v>131</v>
      </c>
      <c r="F12" s="72">
        <v>168</v>
      </c>
      <c r="G12" s="72">
        <v>229</v>
      </c>
      <c r="H12" s="71">
        <v>292</v>
      </c>
      <c r="I12" s="71">
        <v>349</v>
      </c>
      <c r="J12" s="71">
        <v>445</v>
      </c>
      <c r="K12" s="71">
        <v>501</v>
      </c>
      <c r="L12" s="71">
        <v>482</v>
      </c>
      <c r="M12" s="72">
        <v>6055</v>
      </c>
      <c r="N12" s="72">
        <v>6604</v>
      </c>
      <c r="O12" s="72">
        <v>7227</v>
      </c>
      <c r="P12" s="72">
        <v>6498</v>
      </c>
      <c r="Q12" s="72">
        <v>5844</v>
      </c>
      <c r="R12" s="94">
        <v>28344</v>
      </c>
      <c r="S12" s="92">
        <f t="shared" si="0"/>
        <v>0.57491734447577125</v>
      </c>
    </row>
    <row r="13" spans="1:19" x14ac:dyDescent="0.25">
      <c r="B13" s="17" t="s">
        <v>56</v>
      </c>
      <c r="C13" s="71" t="s">
        <v>81</v>
      </c>
      <c r="D13" s="71" t="s">
        <v>81</v>
      </c>
      <c r="E13" s="71" t="s">
        <v>81</v>
      </c>
      <c r="F13" s="71" t="s">
        <v>81</v>
      </c>
      <c r="G13" s="71" t="s">
        <v>81</v>
      </c>
      <c r="H13" s="71">
        <v>16</v>
      </c>
      <c r="I13" s="71">
        <v>16</v>
      </c>
      <c r="J13" s="71">
        <v>15</v>
      </c>
      <c r="K13" s="71">
        <v>12</v>
      </c>
      <c r="L13" s="71" t="s">
        <v>81</v>
      </c>
      <c r="M13" s="71">
        <v>117</v>
      </c>
      <c r="N13" s="71">
        <v>117</v>
      </c>
      <c r="O13" s="71">
        <v>168</v>
      </c>
      <c r="P13" s="71">
        <v>148</v>
      </c>
      <c r="Q13" s="71">
        <v>89</v>
      </c>
      <c r="R13" s="95">
        <v>664</v>
      </c>
      <c r="S13" s="92">
        <f t="shared" si="0"/>
        <v>1.3468286647329668E-2</v>
      </c>
    </row>
    <row r="14" spans="1:19" x14ac:dyDescent="0.25">
      <c r="B14" s="17" t="s">
        <v>38</v>
      </c>
      <c r="C14" s="71">
        <v>41</v>
      </c>
      <c r="D14" s="71">
        <v>71</v>
      </c>
      <c r="E14" s="71">
        <v>92</v>
      </c>
      <c r="F14" s="71">
        <v>109</v>
      </c>
      <c r="G14" s="71">
        <v>176</v>
      </c>
      <c r="H14" s="71">
        <v>58</v>
      </c>
      <c r="I14" s="71">
        <v>95</v>
      </c>
      <c r="J14" s="71">
        <v>119</v>
      </c>
      <c r="K14" s="71">
        <v>145</v>
      </c>
      <c r="L14" s="71">
        <v>231</v>
      </c>
      <c r="M14" s="71">
        <v>273</v>
      </c>
      <c r="N14" s="71">
        <v>389</v>
      </c>
      <c r="O14" s="71">
        <v>490</v>
      </c>
      <c r="P14" s="71">
        <v>459</v>
      </c>
      <c r="Q14" s="71">
        <v>494</v>
      </c>
      <c r="R14" s="94">
        <v>2676</v>
      </c>
      <c r="S14" s="92">
        <f t="shared" si="0"/>
        <v>5.4278817873876797E-2</v>
      </c>
    </row>
    <row r="15" spans="1:19" x14ac:dyDescent="0.25">
      <c r="B15" s="17" t="s">
        <v>39</v>
      </c>
      <c r="C15" s="71">
        <v>352</v>
      </c>
      <c r="D15" s="71">
        <v>413</v>
      </c>
      <c r="E15" s="71">
        <v>598</v>
      </c>
      <c r="F15" s="72">
        <v>625</v>
      </c>
      <c r="G15" s="72">
        <v>781</v>
      </c>
      <c r="H15" s="71">
        <v>152</v>
      </c>
      <c r="I15" s="71">
        <v>169</v>
      </c>
      <c r="J15" s="71">
        <v>206</v>
      </c>
      <c r="K15" s="71">
        <v>279</v>
      </c>
      <c r="L15" s="71">
        <v>321</v>
      </c>
      <c r="M15" s="72">
        <v>1824</v>
      </c>
      <c r="N15" s="72">
        <v>2118</v>
      </c>
      <c r="O15" s="72">
        <v>2100</v>
      </c>
      <c r="P15" s="72">
        <v>1888</v>
      </c>
      <c r="Q15" s="72">
        <v>1624</v>
      </c>
      <c r="R15" s="94">
        <v>9987</v>
      </c>
      <c r="S15" s="92">
        <f t="shared" si="0"/>
        <v>0.20257195594409849</v>
      </c>
    </row>
    <row r="16" spans="1:19" ht="15.75" thickBot="1" x14ac:dyDescent="0.3">
      <c r="B16" s="18" t="s">
        <v>83</v>
      </c>
      <c r="C16" s="82">
        <v>632</v>
      </c>
      <c r="D16" s="82">
        <v>607</v>
      </c>
      <c r="E16" s="82">
        <v>871</v>
      </c>
      <c r="F16" s="13">
        <v>962</v>
      </c>
      <c r="G16" s="13">
        <v>1221</v>
      </c>
      <c r="H16" s="81">
        <v>794</v>
      </c>
      <c r="I16" s="81">
        <v>924</v>
      </c>
      <c r="J16" s="14">
        <v>1097</v>
      </c>
      <c r="K16" s="14">
        <v>1273</v>
      </c>
      <c r="L16" s="14">
        <v>1291</v>
      </c>
      <c r="M16" s="15">
        <v>9954</v>
      </c>
      <c r="N16" s="15">
        <v>10869</v>
      </c>
      <c r="O16" s="15">
        <v>11645</v>
      </c>
      <c r="P16" s="15">
        <v>10957</v>
      </c>
      <c r="Q16" s="15">
        <v>9694</v>
      </c>
      <c r="R16" s="74">
        <v>49301</v>
      </c>
      <c r="S16" s="91"/>
    </row>
    <row r="17" spans="2:19" x14ac:dyDescent="0.25">
      <c r="B17" s="2"/>
      <c r="C17" s="88"/>
      <c r="D17" s="87"/>
      <c r="E17" s="87"/>
      <c r="F17" s="7"/>
      <c r="G17" s="7"/>
      <c r="H17" s="6"/>
      <c r="I17" s="6"/>
      <c r="J17" s="7"/>
      <c r="K17" s="7"/>
      <c r="L17" s="7"/>
      <c r="M17" s="7"/>
      <c r="N17" s="7"/>
      <c r="O17" s="7"/>
      <c r="P17" s="7"/>
      <c r="Q17" s="7"/>
      <c r="R17" s="7"/>
    </row>
    <row r="18" spans="2:19" x14ac:dyDescent="0.25">
      <c r="B18" s="2"/>
      <c r="C18" s="89"/>
      <c r="D18" s="87"/>
      <c r="E18" s="87"/>
      <c r="F18" s="7"/>
      <c r="G18" s="7"/>
      <c r="H18" s="6"/>
      <c r="I18" s="6"/>
      <c r="J18" s="7"/>
      <c r="K18" s="7"/>
      <c r="L18" s="7"/>
      <c r="M18" s="7"/>
      <c r="N18" s="7"/>
      <c r="O18" s="7"/>
      <c r="P18" s="7"/>
      <c r="Q18" s="7"/>
      <c r="R18" s="7"/>
    </row>
    <row r="19" spans="2:19" ht="19.5" thickBot="1" x14ac:dyDescent="0.35">
      <c r="B19" s="2"/>
      <c r="C19" s="134" t="s">
        <v>2</v>
      </c>
      <c r="D19" s="134"/>
      <c r="E19" s="134"/>
      <c r="F19" s="134"/>
      <c r="G19" s="134"/>
      <c r="H19" s="134"/>
      <c r="I19" s="134"/>
      <c r="J19" s="134"/>
      <c r="K19" s="134"/>
      <c r="L19" s="134"/>
      <c r="M19" s="134"/>
      <c r="N19" s="134"/>
      <c r="O19" s="134"/>
      <c r="P19" s="134"/>
      <c r="Q19" s="134"/>
      <c r="R19" s="7"/>
    </row>
    <row r="20" spans="2:19" x14ac:dyDescent="0.25">
      <c r="B20" s="16"/>
      <c r="C20" s="130" t="s">
        <v>86</v>
      </c>
      <c r="D20" s="130"/>
      <c r="E20" s="130"/>
      <c r="F20" s="130"/>
      <c r="G20" s="130"/>
      <c r="H20" s="131" t="s">
        <v>88</v>
      </c>
      <c r="I20" s="131"/>
      <c r="J20" s="131"/>
      <c r="K20" s="131"/>
      <c r="L20" s="131"/>
      <c r="M20" s="132" t="s">
        <v>89</v>
      </c>
      <c r="N20" s="132"/>
      <c r="O20" s="132"/>
      <c r="P20" s="132"/>
      <c r="Q20" s="132"/>
      <c r="R20" s="84" t="s">
        <v>83</v>
      </c>
      <c r="S20" s="9" t="s">
        <v>90</v>
      </c>
    </row>
    <row r="21" spans="2:19" s="5" customFormat="1" x14ac:dyDescent="0.25">
      <c r="B21" s="12" t="s">
        <v>53</v>
      </c>
      <c r="C21" s="9">
        <v>2016</v>
      </c>
      <c r="D21" s="9">
        <v>2017</v>
      </c>
      <c r="E21" s="9">
        <v>2018</v>
      </c>
      <c r="F21" s="9">
        <v>2019</v>
      </c>
      <c r="G21" s="9">
        <v>2020</v>
      </c>
      <c r="H21" s="9">
        <v>2016</v>
      </c>
      <c r="I21" s="9">
        <v>2017</v>
      </c>
      <c r="J21" s="9">
        <v>2018</v>
      </c>
      <c r="K21" s="9">
        <v>2019</v>
      </c>
      <c r="L21" s="9">
        <v>2020</v>
      </c>
      <c r="M21" s="9">
        <v>2016</v>
      </c>
      <c r="N21" s="9">
        <v>2017</v>
      </c>
      <c r="O21" s="9">
        <v>2018</v>
      </c>
      <c r="P21" s="9">
        <v>2019</v>
      </c>
      <c r="Q21" s="9">
        <v>2020</v>
      </c>
      <c r="R21" s="80" t="s">
        <v>82</v>
      </c>
      <c r="S21" s="66"/>
    </row>
    <row r="22" spans="2:19" x14ac:dyDescent="0.25">
      <c r="B22" s="17" t="s">
        <v>34</v>
      </c>
      <c r="C22" s="71">
        <v>113</v>
      </c>
      <c r="D22" s="71">
        <v>58</v>
      </c>
      <c r="E22" s="71">
        <v>36</v>
      </c>
      <c r="F22" s="72">
        <v>91</v>
      </c>
      <c r="G22" s="72">
        <v>129</v>
      </c>
      <c r="H22" s="71">
        <v>757</v>
      </c>
      <c r="I22" s="71">
        <v>841</v>
      </c>
      <c r="J22" s="71">
        <v>900</v>
      </c>
      <c r="K22" s="72">
        <v>1208</v>
      </c>
      <c r="L22" s="72">
        <v>1002</v>
      </c>
      <c r="M22" s="72">
        <v>1250</v>
      </c>
      <c r="N22" s="72">
        <v>1539</v>
      </c>
      <c r="O22" s="72">
        <v>1686</v>
      </c>
      <c r="P22" s="72">
        <v>1713</v>
      </c>
      <c r="Q22" s="72">
        <v>1466</v>
      </c>
      <c r="R22" s="79">
        <v>10072</v>
      </c>
      <c r="S22" s="70">
        <f t="shared" ref="S22:S30" si="1">R22/$R$31</f>
        <v>8.1224496379090655E-2</v>
      </c>
    </row>
    <row r="23" spans="2:19" x14ac:dyDescent="0.25">
      <c r="B23" s="17" t="s">
        <v>35</v>
      </c>
      <c r="C23" s="71">
        <v>335</v>
      </c>
      <c r="D23" s="71">
        <v>31</v>
      </c>
      <c r="E23" s="71">
        <v>73</v>
      </c>
      <c r="F23" s="71">
        <v>175</v>
      </c>
      <c r="G23" s="71">
        <v>314</v>
      </c>
      <c r="H23" s="71">
        <v>206</v>
      </c>
      <c r="I23" s="71">
        <v>206</v>
      </c>
      <c r="J23" s="71">
        <v>217</v>
      </c>
      <c r="K23" s="71">
        <v>215</v>
      </c>
      <c r="L23" s="71">
        <v>562</v>
      </c>
      <c r="M23" s="71">
        <v>346</v>
      </c>
      <c r="N23" s="71">
        <v>235</v>
      </c>
      <c r="O23" s="71">
        <v>293</v>
      </c>
      <c r="P23" s="71">
        <v>269</v>
      </c>
      <c r="Q23" s="71">
        <v>286</v>
      </c>
      <c r="R23" s="79">
        <v>3355</v>
      </c>
      <c r="S23" s="70">
        <f t="shared" si="1"/>
        <v>2.7056015225560878E-2</v>
      </c>
    </row>
    <row r="24" spans="2:19" x14ac:dyDescent="0.25">
      <c r="B24" s="17" t="s">
        <v>37</v>
      </c>
      <c r="C24" s="72">
        <v>2018</v>
      </c>
      <c r="D24" s="72">
        <v>850</v>
      </c>
      <c r="E24" s="72">
        <v>1114</v>
      </c>
      <c r="F24" s="72">
        <v>1471</v>
      </c>
      <c r="G24" s="72">
        <v>2136</v>
      </c>
      <c r="H24" s="72">
        <v>5592</v>
      </c>
      <c r="I24" s="72">
        <v>5423</v>
      </c>
      <c r="J24" s="72">
        <v>6539</v>
      </c>
      <c r="K24" s="72">
        <v>8125</v>
      </c>
      <c r="L24" s="72">
        <v>7851</v>
      </c>
      <c r="M24" s="72">
        <v>3141</v>
      </c>
      <c r="N24" s="72">
        <v>2846</v>
      </c>
      <c r="O24" s="72">
        <v>2945</v>
      </c>
      <c r="P24" s="72">
        <v>3886</v>
      </c>
      <c r="Q24" s="72">
        <v>4357</v>
      </c>
      <c r="R24" s="79">
        <v>36717</v>
      </c>
      <c r="S24" s="70">
        <f t="shared" si="1"/>
        <v>0.29610006290221125</v>
      </c>
    </row>
    <row r="25" spans="2:19" x14ac:dyDescent="0.25">
      <c r="B25" s="17" t="s">
        <v>40</v>
      </c>
      <c r="C25" s="71">
        <v>230</v>
      </c>
      <c r="D25" s="71">
        <v>121</v>
      </c>
      <c r="E25" s="72">
        <v>101</v>
      </c>
      <c r="F25" s="72">
        <v>154</v>
      </c>
      <c r="G25" s="72">
        <v>199</v>
      </c>
      <c r="H25" s="72">
        <v>1684</v>
      </c>
      <c r="I25" s="72">
        <v>2067</v>
      </c>
      <c r="J25" s="72">
        <v>2849</v>
      </c>
      <c r="K25" s="72">
        <v>4015</v>
      </c>
      <c r="L25" s="72">
        <v>4048</v>
      </c>
      <c r="M25" s="72">
        <v>1618</v>
      </c>
      <c r="N25" s="72">
        <v>1585</v>
      </c>
      <c r="O25" s="72">
        <v>1767</v>
      </c>
      <c r="P25" s="72">
        <v>2121</v>
      </c>
      <c r="Q25" s="72">
        <v>1784</v>
      </c>
      <c r="R25" s="79">
        <v>20090</v>
      </c>
      <c r="S25" s="70">
        <f t="shared" si="1"/>
        <v>0.16201351591103369</v>
      </c>
    </row>
    <row r="26" spans="2:19" x14ac:dyDescent="0.25">
      <c r="B26" s="17" t="s">
        <v>36</v>
      </c>
      <c r="C26" s="71" t="s">
        <v>81</v>
      </c>
      <c r="D26" s="71" t="s">
        <v>81</v>
      </c>
      <c r="E26" s="71" t="s">
        <v>81</v>
      </c>
      <c r="F26" s="71" t="s">
        <v>81</v>
      </c>
      <c r="G26" s="71" t="s">
        <v>81</v>
      </c>
      <c r="H26" s="71">
        <v>178</v>
      </c>
      <c r="I26" s="71">
        <v>132</v>
      </c>
      <c r="J26" s="71">
        <v>146</v>
      </c>
      <c r="K26" s="71">
        <v>148</v>
      </c>
      <c r="L26" s="71">
        <v>86</v>
      </c>
      <c r="M26" s="71">
        <v>114</v>
      </c>
      <c r="N26" s="71">
        <v>124</v>
      </c>
      <c r="O26" s="71">
        <v>137</v>
      </c>
      <c r="P26" s="71">
        <v>80</v>
      </c>
      <c r="Q26" s="71">
        <v>71</v>
      </c>
      <c r="R26" s="79">
        <v>1074</v>
      </c>
      <c r="S26" s="70">
        <f t="shared" si="1"/>
        <v>8.6611506266027968E-3</v>
      </c>
    </row>
    <row r="27" spans="2:19" x14ac:dyDescent="0.25">
      <c r="B27" s="17" t="s">
        <v>41</v>
      </c>
      <c r="C27" s="71">
        <v>351</v>
      </c>
      <c r="D27" s="71">
        <v>97</v>
      </c>
      <c r="E27" s="72">
        <v>200</v>
      </c>
      <c r="F27" s="72">
        <v>286</v>
      </c>
      <c r="G27" s="72">
        <v>534</v>
      </c>
      <c r="H27" s="72">
        <v>2574</v>
      </c>
      <c r="I27" s="72">
        <v>2835</v>
      </c>
      <c r="J27" s="72">
        <v>3299</v>
      </c>
      <c r="K27" s="72">
        <v>4278</v>
      </c>
      <c r="L27" s="72">
        <v>4522</v>
      </c>
      <c r="M27" s="72">
        <v>4567</v>
      </c>
      <c r="N27" s="72">
        <v>4609</v>
      </c>
      <c r="O27" s="72">
        <v>5048</v>
      </c>
      <c r="P27" s="72">
        <v>5756</v>
      </c>
      <c r="Q27" s="72">
        <v>5910</v>
      </c>
      <c r="R27" s="79">
        <v>37209</v>
      </c>
      <c r="S27" s="70">
        <f t="shared" si="1"/>
        <v>0.30006774084288962</v>
      </c>
    </row>
    <row r="28" spans="2:19" x14ac:dyDescent="0.25">
      <c r="B28" s="17" t="s">
        <v>56</v>
      </c>
      <c r="C28" s="71" t="s">
        <v>81</v>
      </c>
      <c r="D28" s="71" t="s">
        <v>81</v>
      </c>
      <c r="E28" s="71">
        <v>11</v>
      </c>
      <c r="F28" s="71">
        <v>11</v>
      </c>
      <c r="G28" s="71" t="s">
        <v>81</v>
      </c>
      <c r="H28" s="71">
        <v>165</v>
      </c>
      <c r="I28" s="71">
        <v>152</v>
      </c>
      <c r="J28" s="71">
        <v>151</v>
      </c>
      <c r="K28" s="71">
        <v>157</v>
      </c>
      <c r="L28" s="71">
        <v>217</v>
      </c>
      <c r="M28" s="71">
        <v>208</v>
      </c>
      <c r="N28" s="71">
        <v>178</v>
      </c>
      <c r="O28" s="71">
        <v>265</v>
      </c>
      <c r="P28" s="71">
        <v>236</v>
      </c>
      <c r="Q28" s="71">
        <v>219</v>
      </c>
      <c r="R28" s="79">
        <v>1676</v>
      </c>
      <c r="S28" s="70">
        <f t="shared" si="1"/>
        <v>1.3515911033693005E-2</v>
      </c>
    </row>
    <row r="29" spans="2:19" x14ac:dyDescent="0.25">
      <c r="B29" s="17" t="s">
        <v>38</v>
      </c>
      <c r="C29" s="71">
        <v>189</v>
      </c>
      <c r="D29" s="71">
        <v>163</v>
      </c>
      <c r="E29" s="72">
        <v>231</v>
      </c>
      <c r="F29" s="71">
        <v>412</v>
      </c>
      <c r="G29" s="72">
        <v>605</v>
      </c>
      <c r="H29" s="72">
        <v>1215</v>
      </c>
      <c r="I29" s="72">
        <v>1433</v>
      </c>
      <c r="J29" s="72">
        <v>1644</v>
      </c>
      <c r="K29" s="72">
        <v>1714</v>
      </c>
      <c r="L29" s="72">
        <v>1794</v>
      </c>
      <c r="M29" s="71">
        <v>760</v>
      </c>
      <c r="N29" s="72">
        <v>1046</v>
      </c>
      <c r="O29" s="72">
        <v>1265</v>
      </c>
      <c r="P29" s="72">
        <v>1494</v>
      </c>
      <c r="Q29" s="72">
        <v>1532</v>
      </c>
      <c r="R29" s="79">
        <v>11874</v>
      </c>
      <c r="S29" s="70">
        <f t="shared" si="1"/>
        <v>9.5756520056128128E-2</v>
      </c>
    </row>
    <row r="30" spans="2:19" x14ac:dyDescent="0.25">
      <c r="B30" s="17" t="s">
        <v>39</v>
      </c>
      <c r="C30" s="71">
        <v>877</v>
      </c>
      <c r="D30" s="71">
        <v>620</v>
      </c>
      <c r="E30" s="72">
        <v>1159</v>
      </c>
      <c r="F30" s="72">
        <v>1546</v>
      </c>
      <c r="G30" s="72">
        <v>1786</v>
      </c>
      <c r="H30" s="72">
        <v>2134</v>
      </c>
      <c r="I30" s="72">
        <v>2418</v>
      </c>
      <c r="J30" s="72">
        <v>2645</v>
      </c>
      <c r="K30" s="72">
        <v>2933</v>
      </c>
      <c r="L30" s="72">
        <v>2713</v>
      </c>
      <c r="M30" s="72">
        <v>2663</v>
      </c>
      <c r="N30" s="72">
        <v>2861</v>
      </c>
      <c r="O30" s="72">
        <v>3192</v>
      </c>
      <c r="P30" s="72">
        <v>3815</v>
      </c>
      <c r="Q30" s="72">
        <v>4084</v>
      </c>
      <c r="R30" s="79">
        <v>24744</v>
      </c>
      <c r="S30" s="70">
        <f t="shared" si="1"/>
        <v>0.19954516862631247</v>
      </c>
    </row>
    <row r="31" spans="2:19" ht="15.75" thickBot="1" x14ac:dyDescent="0.3">
      <c r="B31" s="18" t="s">
        <v>1</v>
      </c>
      <c r="C31" s="13">
        <v>3497</v>
      </c>
      <c r="D31" s="13">
        <v>1772</v>
      </c>
      <c r="E31" s="13">
        <v>2699</v>
      </c>
      <c r="F31" s="13">
        <v>3677</v>
      </c>
      <c r="G31" s="13">
        <v>4950</v>
      </c>
      <c r="H31" s="14">
        <v>13191</v>
      </c>
      <c r="I31" s="14">
        <v>14218</v>
      </c>
      <c r="J31" s="14">
        <v>16961</v>
      </c>
      <c r="K31" s="14">
        <v>20672</v>
      </c>
      <c r="L31" s="14">
        <v>20415</v>
      </c>
      <c r="M31" s="15">
        <v>13698</v>
      </c>
      <c r="N31" s="15">
        <v>14048</v>
      </c>
      <c r="O31" s="15">
        <v>15332</v>
      </c>
      <c r="P31" s="15">
        <v>17842</v>
      </c>
      <c r="Q31" s="15">
        <v>17973</v>
      </c>
      <c r="R31" s="78">
        <v>124002</v>
      </c>
      <c r="S31" s="66"/>
    </row>
    <row r="32" spans="2:19" x14ac:dyDescent="0.25">
      <c r="B32" s="2"/>
      <c r="C32" s="7"/>
      <c r="D32" s="7"/>
      <c r="E32" s="7"/>
      <c r="F32" s="7"/>
      <c r="G32" s="7"/>
      <c r="H32" s="7"/>
      <c r="I32" s="7"/>
      <c r="J32" s="7"/>
      <c r="K32" s="7"/>
      <c r="L32" s="7"/>
      <c r="M32" s="7"/>
      <c r="N32" s="7"/>
      <c r="O32" s="7"/>
      <c r="P32" s="7"/>
      <c r="Q32" s="7"/>
      <c r="R32" s="7"/>
    </row>
    <row r="33" spans="2:19" x14ac:dyDescent="0.25">
      <c r="B33" s="2"/>
      <c r="C33" s="7"/>
      <c r="D33" s="7"/>
      <c r="E33" s="7"/>
      <c r="F33" s="7"/>
      <c r="G33" s="7"/>
      <c r="H33" s="7"/>
      <c r="I33" s="7"/>
      <c r="J33" s="7"/>
      <c r="K33" s="7"/>
      <c r="L33" s="7"/>
      <c r="M33" s="7"/>
      <c r="N33" s="7"/>
      <c r="O33" s="7"/>
      <c r="P33" s="7"/>
      <c r="Q33" s="7"/>
      <c r="R33" s="7"/>
    </row>
    <row r="34" spans="2:19" s="5" customFormat="1" ht="19.5" thickBot="1" x14ac:dyDescent="0.35">
      <c r="B34" s="4"/>
      <c r="C34" s="135" t="s">
        <v>87</v>
      </c>
      <c r="D34" s="135"/>
      <c r="E34" s="135"/>
      <c r="F34" s="135"/>
      <c r="G34" s="135"/>
      <c r="H34" s="135"/>
      <c r="I34" s="135"/>
      <c r="J34" s="135"/>
      <c r="K34" s="135"/>
      <c r="L34" s="135"/>
      <c r="M34" s="135"/>
      <c r="N34" s="135"/>
      <c r="O34" s="135"/>
      <c r="P34" s="135"/>
      <c r="Q34" s="135"/>
      <c r="R34" s="77"/>
    </row>
    <row r="35" spans="2:19" s="5" customFormat="1" x14ac:dyDescent="0.25">
      <c r="B35" s="16"/>
      <c r="C35" s="130" t="s">
        <v>86</v>
      </c>
      <c r="D35" s="130"/>
      <c r="E35" s="130"/>
      <c r="F35" s="130"/>
      <c r="G35" s="130"/>
      <c r="H35" s="131" t="s">
        <v>88</v>
      </c>
      <c r="I35" s="131"/>
      <c r="J35" s="131"/>
      <c r="K35" s="131"/>
      <c r="L35" s="131"/>
      <c r="M35" s="132" t="s">
        <v>89</v>
      </c>
      <c r="N35" s="132"/>
      <c r="O35" s="132"/>
      <c r="P35" s="132"/>
      <c r="Q35" s="132"/>
      <c r="R35" s="84" t="s">
        <v>83</v>
      </c>
      <c r="S35" s="9" t="s">
        <v>90</v>
      </c>
    </row>
    <row r="36" spans="2:19" s="5" customFormat="1" x14ac:dyDescent="0.25">
      <c r="B36" s="12" t="s">
        <v>53</v>
      </c>
      <c r="C36" s="9">
        <v>2016</v>
      </c>
      <c r="D36" s="9">
        <v>2017</v>
      </c>
      <c r="E36" s="9">
        <v>2018</v>
      </c>
      <c r="F36" s="9">
        <v>2019</v>
      </c>
      <c r="G36" s="9">
        <v>2020</v>
      </c>
      <c r="H36" s="9">
        <v>2016</v>
      </c>
      <c r="I36" s="9">
        <v>2017</v>
      </c>
      <c r="J36" s="9">
        <v>2018</v>
      </c>
      <c r="K36" s="9">
        <v>2019</v>
      </c>
      <c r="L36" s="9">
        <v>2020</v>
      </c>
      <c r="M36" s="9">
        <v>2016</v>
      </c>
      <c r="N36" s="9">
        <v>2017</v>
      </c>
      <c r="O36" s="9">
        <v>2018</v>
      </c>
      <c r="P36" s="9">
        <v>2019</v>
      </c>
      <c r="Q36" s="9">
        <v>2020</v>
      </c>
      <c r="R36" s="76" t="s">
        <v>82</v>
      </c>
      <c r="S36" s="66"/>
    </row>
    <row r="37" spans="2:19" x14ac:dyDescent="0.25">
      <c r="B37" s="17" t="s">
        <v>34</v>
      </c>
      <c r="C37" s="71" t="s">
        <v>81</v>
      </c>
      <c r="D37" s="71" t="s">
        <v>81</v>
      </c>
      <c r="E37" s="71" t="s">
        <v>81</v>
      </c>
      <c r="F37" s="71" t="s">
        <v>81</v>
      </c>
      <c r="G37" s="71" t="s">
        <v>81</v>
      </c>
      <c r="H37" s="71">
        <v>28</v>
      </c>
      <c r="I37" s="71">
        <v>28</v>
      </c>
      <c r="J37" s="71">
        <v>24</v>
      </c>
      <c r="K37" s="71">
        <v>25</v>
      </c>
      <c r="L37" s="71">
        <v>26</v>
      </c>
      <c r="M37" s="71">
        <v>28</v>
      </c>
      <c r="N37" s="71">
        <v>55</v>
      </c>
      <c r="O37" s="71">
        <v>36</v>
      </c>
      <c r="P37" s="71">
        <v>52</v>
      </c>
      <c r="Q37" s="71">
        <v>36</v>
      </c>
      <c r="R37" s="76">
        <v>288</v>
      </c>
      <c r="S37" s="70">
        <f t="shared" ref="S37:S45" si="2">R37/$R$46</f>
        <v>1.0079445630490323E-2</v>
      </c>
    </row>
    <row r="38" spans="2:19" x14ac:dyDescent="0.25">
      <c r="B38" s="17" t="s">
        <v>35</v>
      </c>
      <c r="C38" s="71">
        <v>182</v>
      </c>
      <c r="D38" s="71">
        <v>53</v>
      </c>
      <c r="E38" s="71">
        <v>40</v>
      </c>
      <c r="F38" s="71">
        <v>64</v>
      </c>
      <c r="G38" s="71">
        <v>94</v>
      </c>
      <c r="H38" s="71">
        <v>71</v>
      </c>
      <c r="I38" s="71">
        <v>76</v>
      </c>
      <c r="J38" s="71">
        <v>89</v>
      </c>
      <c r="K38" s="71">
        <v>49</v>
      </c>
      <c r="L38" s="71">
        <v>81</v>
      </c>
      <c r="M38" s="71">
        <v>88</v>
      </c>
      <c r="N38" s="71">
        <v>59</v>
      </c>
      <c r="O38" s="71">
        <v>79</v>
      </c>
      <c r="P38" s="71">
        <v>79</v>
      </c>
      <c r="Q38" s="71">
        <v>60</v>
      </c>
      <c r="R38" s="76">
        <v>977</v>
      </c>
      <c r="S38" s="70">
        <f t="shared" si="2"/>
        <v>3.4193119378434188E-2</v>
      </c>
    </row>
    <row r="39" spans="2:19" x14ac:dyDescent="0.25">
      <c r="B39" s="17" t="s">
        <v>37</v>
      </c>
      <c r="C39" s="71">
        <v>847</v>
      </c>
      <c r="D39" s="71">
        <v>650</v>
      </c>
      <c r="E39" s="72">
        <v>672</v>
      </c>
      <c r="F39" s="71">
        <v>807</v>
      </c>
      <c r="G39" s="72">
        <v>684</v>
      </c>
      <c r="H39" s="72">
        <v>1131</v>
      </c>
      <c r="I39" s="72">
        <v>1101</v>
      </c>
      <c r="J39" s="72">
        <v>1259</v>
      </c>
      <c r="K39" s="72">
        <v>1558</v>
      </c>
      <c r="L39" s="72">
        <v>1256</v>
      </c>
      <c r="M39" s="71">
        <v>888</v>
      </c>
      <c r="N39" s="72">
        <v>1044</v>
      </c>
      <c r="O39" s="72">
        <v>1182</v>
      </c>
      <c r="P39" s="72">
        <v>1474</v>
      </c>
      <c r="Q39" s="72">
        <v>1359</v>
      </c>
      <c r="R39" s="75">
        <v>8582</v>
      </c>
      <c r="S39" s="70">
        <f t="shared" si="2"/>
        <v>0.30035348055856925</v>
      </c>
    </row>
    <row r="40" spans="2:19" x14ac:dyDescent="0.25">
      <c r="B40" s="17" t="s">
        <v>40</v>
      </c>
      <c r="C40" s="71">
        <v>104</v>
      </c>
      <c r="D40" s="71">
        <v>103</v>
      </c>
      <c r="E40" s="71">
        <v>53</v>
      </c>
      <c r="F40" s="71">
        <v>41</v>
      </c>
      <c r="G40" s="71">
        <v>57</v>
      </c>
      <c r="H40" s="71">
        <v>358</v>
      </c>
      <c r="I40" s="71">
        <v>301</v>
      </c>
      <c r="J40" s="71">
        <v>417</v>
      </c>
      <c r="K40" s="71">
        <v>449</v>
      </c>
      <c r="L40" s="71">
        <v>368</v>
      </c>
      <c r="M40" s="71">
        <v>428</v>
      </c>
      <c r="N40" s="71">
        <v>415</v>
      </c>
      <c r="O40" s="71">
        <v>546</v>
      </c>
      <c r="P40" s="71">
        <v>559</v>
      </c>
      <c r="Q40" s="71">
        <v>383</v>
      </c>
      <c r="R40" s="75">
        <v>3545</v>
      </c>
      <c r="S40" s="70">
        <f t="shared" si="2"/>
        <v>0.12406817625030624</v>
      </c>
    </row>
    <row r="41" spans="2:19" x14ac:dyDescent="0.25">
      <c r="B41" s="17" t="s">
        <v>36</v>
      </c>
      <c r="C41" s="71">
        <v>17</v>
      </c>
      <c r="D41" s="71">
        <v>11</v>
      </c>
      <c r="E41" s="71">
        <v>11</v>
      </c>
      <c r="F41" s="71" t="s">
        <v>81</v>
      </c>
      <c r="G41" s="71" t="s">
        <v>81</v>
      </c>
      <c r="H41" s="71">
        <v>137</v>
      </c>
      <c r="I41" s="71">
        <v>111</v>
      </c>
      <c r="J41" s="71">
        <v>112</v>
      </c>
      <c r="K41" s="71">
        <v>158</v>
      </c>
      <c r="L41" s="71">
        <v>92</v>
      </c>
      <c r="M41" s="71">
        <v>133</v>
      </c>
      <c r="N41" s="71">
        <v>133</v>
      </c>
      <c r="O41" s="71">
        <v>106</v>
      </c>
      <c r="P41" s="71">
        <v>105</v>
      </c>
      <c r="Q41" s="71">
        <v>111</v>
      </c>
      <c r="R41" s="75">
        <v>1009</v>
      </c>
      <c r="S41" s="70">
        <f t="shared" si="2"/>
        <v>3.5313057781821998E-2</v>
      </c>
    </row>
    <row r="42" spans="2:19" x14ac:dyDescent="0.25">
      <c r="B42" s="17" t="s">
        <v>41</v>
      </c>
      <c r="C42" s="71">
        <v>224</v>
      </c>
      <c r="D42" s="71">
        <v>87</v>
      </c>
      <c r="E42" s="71">
        <v>90</v>
      </c>
      <c r="F42" s="72">
        <v>128</v>
      </c>
      <c r="G42" s="72">
        <v>134</v>
      </c>
      <c r="H42" s="71">
        <v>837</v>
      </c>
      <c r="I42" s="71">
        <v>950</v>
      </c>
      <c r="J42" s="72">
        <v>1176</v>
      </c>
      <c r="K42" s="72">
        <v>1096</v>
      </c>
      <c r="L42" s="72">
        <v>1013</v>
      </c>
      <c r="M42" s="72">
        <v>1735</v>
      </c>
      <c r="N42" s="72">
        <v>1909</v>
      </c>
      <c r="O42" s="72">
        <v>2332</v>
      </c>
      <c r="P42" s="72">
        <v>2459</v>
      </c>
      <c r="Q42" s="72">
        <v>2201</v>
      </c>
      <c r="R42" s="75">
        <v>11451</v>
      </c>
      <c r="S42" s="70">
        <f t="shared" si="2"/>
        <v>0.40076295803730794</v>
      </c>
    </row>
    <row r="43" spans="2:19" x14ac:dyDescent="0.25">
      <c r="B43" s="17" t="s">
        <v>56</v>
      </c>
      <c r="C43" s="71">
        <v>0</v>
      </c>
      <c r="D43" s="71" t="s">
        <v>81</v>
      </c>
      <c r="E43" s="71">
        <v>0</v>
      </c>
      <c r="F43" s="71">
        <v>0</v>
      </c>
      <c r="G43" s="71">
        <v>0</v>
      </c>
      <c r="H43" s="71" t="s">
        <v>81</v>
      </c>
      <c r="I43" s="71" t="s">
        <v>81</v>
      </c>
      <c r="J43" s="71" t="s">
        <v>81</v>
      </c>
      <c r="K43" s="71" t="s">
        <v>81</v>
      </c>
      <c r="L43" s="71" t="s">
        <v>81</v>
      </c>
      <c r="M43" s="71">
        <v>14</v>
      </c>
      <c r="N43" s="71">
        <v>13</v>
      </c>
      <c r="O43" s="71" t="s">
        <v>81</v>
      </c>
      <c r="P43" s="71" t="s">
        <v>81</v>
      </c>
      <c r="Q43" s="71" t="s">
        <v>81</v>
      </c>
      <c r="R43" s="76">
        <v>67</v>
      </c>
      <c r="S43" s="70">
        <f t="shared" si="2"/>
        <v>2.3448710320932349E-3</v>
      </c>
    </row>
    <row r="44" spans="2:19" x14ac:dyDescent="0.25">
      <c r="B44" s="17" t="s">
        <v>38</v>
      </c>
      <c r="C44" s="71">
        <v>217</v>
      </c>
      <c r="D44" s="71">
        <v>158</v>
      </c>
      <c r="E44" s="71">
        <v>120</v>
      </c>
      <c r="F44" s="71">
        <v>149</v>
      </c>
      <c r="G44" s="72">
        <v>175</v>
      </c>
      <c r="H44" s="71">
        <v>784</v>
      </c>
      <c r="I44" s="71">
        <v>659</v>
      </c>
      <c r="J44" s="71">
        <v>663</v>
      </c>
      <c r="K44" s="71">
        <v>603</v>
      </c>
      <c r="L44" s="71">
        <v>606</v>
      </c>
      <c r="M44" s="71">
        <v>286</v>
      </c>
      <c r="N44" s="71">
        <v>346</v>
      </c>
      <c r="O44" s="71">
        <v>440</v>
      </c>
      <c r="P44" s="71">
        <v>404</v>
      </c>
      <c r="Q44" s="71">
        <v>386</v>
      </c>
      <c r="R44" s="75">
        <v>4794</v>
      </c>
      <c r="S44" s="70">
        <f t="shared" si="2"/>
        <v>0.16778077205753683</v>
      </c>
    </row>
    <row r="45" spans="2:19" x14ac:dyDescent="0.25">
      <c r="B45" s="17" t="s">
        <v>39</v>
      </c>
      <c r="C45" s="71">
        <v>289</v>
      </c>
      <c r="D45" s="71">
        <v>208</v>
      </c>
      <c r="E45" s="71">
        <v>244</v>
      </c>
      <c r="F45" s="71">
        <v>250</v>
      </c>
      <c r="G45" s="71">
        <v>218</v>
      </c>
      <c r="H45" s="71">
        <v>143</v>
      </c>
      <c r="I45" s="71">
        <v>153</v>
      </c>
      <c r="J45" s="71">
        <v>149</v>
      </c>
      <c r="K45" s="71">
        <v>140</v>
      </c>
      <c r="L45" s="71">
        <v>127</v>
      </c>
      <c r="M45" s="71">
        <v>129</v>
      </c>
      <c r="N45" s="71">
        <v>134</v>
      </c>
      <c r="O45" s="71">
        <v>190</v>
      </c>
      <c r="P45" s="71">
        <v>215</v>
      </c>
      <c r="Q45" s="71">
        <v>187</v>
      </c>
      <c r="R45" s="75">
        <v>2069</v>
      </c>
      <c r="S45" s="70">
        <f t="shared" si="2"/>
        <v>7.2411017394043334E-2</v>
      </c>
    </row>
    <row r="46" spans="2:19" ht="15.75" thickBot="1" x14ac:dyDescent="0.3">
      <c r="B46" s="18" t="s">
        <v>1</v>
      </c>
      <c r="C46" s="13">
        <v>1502</v>
      </c>
      <c r="D46" s="13">
        <v>1087</v>
      </c>
      <c r="E46" s="13">
        <v>1096</v>
      </c>
      <c r="F46" s="13">
        <v>1252</v>
      </c>
      <c r="G46" s="13">
        <v>1168</v>
      </c>
      <c r="H46" s="14">
        <v>3246</v>
      </c>
      <c r="I46" s="14">
        <v>3122</v>
      </c>
      <c r="J46" s="14">
        <v>3501</v>
      </c>
      <c r="K46" s="14">
        <v>3873</v>
      </c>
      <c r="L46" s="14">
        <v>3390</v>
      </c>
      <c r="M46" s="15">
        <v>3481</v>
      </c>
      <c r="N46" s="15">
        <v>3897</v>
      </c>
      <c r="O46" s="15">
        <v>4671</v>
      </c>
      <c r="P46" s="15">
        <v>5113</v>
      </c>
      <c r="Q46" s="15">
        <v>4553</v>
      </c>
      <c r="R46" s="74">
        <v>28573</v>
      </c>
      <c r="S46" s="66"/>
    </row>
    <row r="47" spans="2:19" x14ac:dyDescent="0.25">
      <c r="B47" s="2"/>
      <c r="C47" s="7"/>
      <c r="D47" s="7"/>
      <c r="E47" s="7"/>
      <c r="F47" s="7"/>
      <c r="G47" s="7"/>
      <c r="H47" s="7"/>
      <c r="I47" s="7"/>
      <c r="J47" s="7"/>
      <c r="K47" s="7"/>
      <c r="L47" s="7"/>
      <c r="M47" s="7"/>
      <c r="N47" s="7"/>
      <c r="O47" s="7"/>
      <c r="P47" s="7"/>
      <c r="Q47" s="7"/>
      <c r="R47" s="7"/>
    </row>
    <row r="48" spans="2:19" x14ac:dyDescent="0.25">
      <c r="B48" s="2"/>
      <c r="C48" s="7"/>
      <c r="D48" s="7"/>
      <c r="E48" s="7"/>
      <c r="F48" s="7"/>
      <c r="G48" s="7"/>
      <c r="H48" s="7"/>
      <c r="I48" s="7"/>
      <c r="J48" s="7"/>
      <c r="K48" s="7"/>
      <c r="L48" s="7"/>
      <c r="M48" s="7"/>
      <c r="N48" s="7"/>
      <c r="O48" s="7"/>
      <c r="P48" s="7"/>
      <c r="Q48" s="7"/>
      <c r="R48" s="7"/>
    </row>
    <row r="49" spans="1:19" s="5" customFormat="1" ht="19.5" thickBot="1" x14ac:dyDescent="0.35">
      <c r="B49" s="4"/>
      <c r="C49" s="135" t="s">
        <v>3</v>
      </c>
      <c r="D49" s="135"/>
      <c r="E49" s="135"/>
      <c r="F49" s="135"/>
      <c r="G49" s="135"/>
      <c r="H49" s="135"/>
      <c r="I49" s="135"/>
      <c r="J49" s="135"/>
      <c r="K49" s="135"/>
      <c r="L49" s="135"/>
      <c r="M49" s="135"/>
      <c r="N49" s="135"/>
      <c r="O49" s="135"/>
      <c r="P49" s="135"/>
      <c r="Q49" s="135"/>
      <c r="R49" s="135"/>
    </row>
    <row r="50" spans="1:19" s="5" customFormat="1" x14ac:dyDescent="0.25">
      <c r="B50" s="9"/>
      <c r="C50" s="130" t="s">
        <v>86</v>
      </c>
      <c r="D50" s="130"/>
      <c r="E50" s="130"/>
      <c r="F50" s="130"/>
      <c r="G50" s="130"/>
      <c r="H50" s="131" t="s">
        <v>88</v>
      </c>
      <c r="I50" s="131"/>
      <c r="J50" s="131"/>
      <c r="K50" s="131"/>
      <c r="L50" s="131"/>
      <c r="M50" s="132" t="s">
        <v>89</v>
      </c>
      <c r="N50" s="132"/>
      <c r="O50" s="132"/>
      <c r="P50" s="132"/>
      <c r="Q50" s="132"/>
      <c r="R50" s="84" t="s">
        <v>83</v>
      </c>
      <c r="S50" s="9" t="s">
        <v>90</v>
      </c>
    </row>
    <row r="51" spans="1:19" s="5" customFormat="1" x14ac:dyDescent="0.25">
      <c r="B51" s="9" t="s">
        <v>53</v>
      </c>
      <c r="C51" s="9">
        <v>2016</v>
      </c>
      <c r="D51" s="9">
        <v>2017</v>
      </c>
      <c r="E51" s="9">
        <v>2018</v>
      </c>
      <c r="F51" s="9">
        <v>2019</v>
      </c>
      <c r="G51" s="9">
        <v>2020</v>
      </c>
      <c r="H51" s="9">
        <v>2016</v>
      </c>
      <c r="I51" s="9">
        <v>2017</v>
      </c>
      <c r="J51" s="9">
        <v>2018</v>
      </c>
      <c r="K51" s="9">
        <v>2019</v>
      </c>
      <c r="L51" s="9">
        <v>2020</v>
      </c>
      <c r="M51" s="9">
        <v>2016</v>
      </c>
      <c r="N51" s="9">
        <v>2017</v>
      </c>
      <c r="O51" s="9">
        <v>2018</v>
      </c>
      <c r="P51" s="9">
        <v>2019</v>
      </c>
      <c r="Q51" s="9">
        <v>2020</v>
      </c>
      <c r="R51" s="67" t="s">
        <v>82</v>
      </c>
      <c r="S51" s="66"/>
    </row>
    <row r="52" spans="1:19" x14ac:dyDescent="0.25">
      <c r="B52" s="17" t="s">
        <v>34</v>
      </c>
      <c r="C52" s="71" t="s">
        <v>81</v>
      </c>
      <c r="D52" s="71" t="s">
        <v>81</v>
      </c>
      <c r="E52" s="71" t="s">
        <v>81</v>
      </c>
      <c r="F52" s="71"/>
      <c r="G52" s="71" t="s">
        <v>81</v>
      </c>
      <c r="H52" s="71" t="s">
        <v>81</v>
      </c>
      <c r="I52" s="71" t="s">
        <v>81</v>
      </c>
      <c r="J52" s="71" t="s">
        <v>81</v>
      </c>
      <c r="K52" s="71" t="s">
        <v>81</v>
      </c>
      <c r="L52" s="71" t="s">
        <v>81</v>
      </c>
      <c r="M52" s="71">
        <v>13</v>
      </c>
      <c r="N52" s="71">
        <v>24</v>
      </c>
      <c r="O52" s="71">
        <v>19</v>
      </c>
      <c r="P52" s="71">
        <v>28</v>
      </c>
      <c r="Q52" s="71">
        <v>31</v>
      </c>
      <c r="R52" s="73">
        <v>140</v>
      </c>
      <c r="S52" s="70">
        <f t="shared" ref="S52:S60" si="3">R52/$R$61</f>
        <v>6.5271108210172967E-3</v>
      </c>
    </row>
    <row r="53" spans="1:19" x14ac:dyDescent="0.25">
      <c r="B53" s="17" t="s">
        <v>35</v>
      </c>
      <c r="C53" s="71">
        <v>19</v>
      </c>
      <c r="D53" s="71" t="s">
        <v>81</v>
      </c>
      <c r="E53" s="71" t="s">
        <v>81</v>
      </c>
      <c r="F53" s="71">
        <v>18</v>
      </c>
      <c r="G53" s="71">
        <v>30</v>
      </c>
      <c r="H53" s="71" t="s">
        <v>81</v>
      </c>
      <c r="I53" s="71" t="s">
        <v>81</v>
      </c>
      <c r="J53" s="71">
        <v>17</v>
      </c>
      <c r="K53" s="71" t="s">
        <v>81</v>
      </c>
      <c r="L53" s="71">
        <v>36</v>
      </c>
      <c r="M53" s="71">
        <v>39</v>
      </c>
      <c r="N53" s="71">
        <v>50</v>
      </c>
      <c r="O53" s="71">
        <v>43</v>
      </c>
      <c r="P53" s="71">
        <v>57</v>
      </c>
      <c r="Q53" s="71">
        <v>80</v>
      </c>
      <c r="R53" s="73">
        <v>366</v>
      </c>
      <c r="S53" s="70">
        <f t="shared" si="3"/>
        <v>1.7063732574945218E-2</v>
      </c>
    </row>
    <row r="54" spans="1:19" x14ac:dyDescent="0.25">
      <c r="B54" s="17" t="s">
        <v>37</v>
      </c>
      <c r="C54" s="71">
        <v>85</v>
      </c>
      <c r="D54" s="71">
        <v>114</v>
      </c>
      <c r="E54" s="71">
        <v>167</v>
      </c>
      <c r="F54" s="71">
        <v>244</v>
      </c>
      <c r="G54" s="71">
        <v>276</v>
      </c>
      <c r="H54" s="71">
        <v>94</v>
      </c>
      <c r="I54" s="71">
        <v>223</v>
      </c>
      <c r="J54" s="71">
        <v>372</v>
      </c>
      <c r="K54" s="71">
        <v>576</v>
      </c>
      <c r="L54" s="71">
        <v>692</v>
      </c>
      <c r="M54" s="71">
        <v>516</v>
      </c>
      <c r="N54" s="71">
        <v>911</v>
      </c>
      <c r="O54" s="71">
        <v>933</v>
      </c>
      <c r="P54" s="71">
        <v>926</v>
      </c>
      <c r="Q54" s="72">
        <v>1456</v>
      </c>
      <c r="R54" s="67">
        <v>5356</v>
      </c>
      <c r="S54" s="70">
        <f t="shared" si="3"/>
        <v>0.24970861112406173</v>
      </c>
    </row>
    <row r="55" spans="1:19" x14ac:dyDescent="0.25">
      <c r="B55" s="17" t="s">
        <v>40</v>
      </c>
      <c r="C55" s="71">
        <v>13</v>
      </c>
      <c r="D55" s="71">
        <v>12</v>
      </c>
      <c r="E55" s="71">
        <v>11</v>
      </c>
      <c r="F55" s="71">
        <v>13</v>
      </c>
      <c r="G55" s="71">
        <v>17</v>
      </c>
      <c r="H55" s="71">
        <v>25</v>
      </c>
      <c r="I55" s="71">
        <v>62</v>
      </c>
      <c r="J55" s="71">
        <v>89</v>
      </c>
      <c r="K55" s="71">
        <v>138</v>
      </c>
      <c r="L55" s="71">
        <v>148</v>
      </c>
      <c r="M55" s="71">
        <v>129</v>
      </c>
      <c r="N55" s="71">
        <v>182</v>
      </c>
      <c r="O55" s="71">
        <v>233</v>
      </c>
      <c r="P55" s="71">
        <v>305</v>
      </c>
      <c r="Q55" s="71">
        <v>353</v>
      </c>
      <c r="R55" s="67">
        <v>1461</v>
      </c>
      <c r="S55" s="70">
        <f t="shared" si="3"/>
        <v>6.8115063639330509E-2</v>
      </c>
    </row>
    <row r="56" spans="1:19" x14ac:dyDescent="0.25">
      <c r="B56" s="17" t="s">
        <v>36</v>
      </c>
      <c r="C56" s="71" t="s">
        <v>81</v>
      </c>
      <c r="D56" s="71" t="s">
        <v>81</v>
      </c>
      <c r="E56" s="71" t="s">
        <v>81</v>
      </c>
      <c r="F56" s="71" t="s">
        <v>81</v>
      </c>
      <c r="G56" s="71" t="s">
        <v>81</v>
      </c>
      <c r="H56" s="71">
        <v>22</v>
      </c>
      <c r="I56" s="71">
        <v>24</v>
      </c>
      <c r="J56" s="71">
        <v>43</v>
      </c>
      <c r="K56" s="71">
        <v>66</v>
      </c>
      <c r="L56" s="71">
        <v>50</v>
      </c>
      <c r="M56" s="71">
        <v>183</v>
      </c>
      <c r="N56" s="71">
        <v>195</v>
      </c>
      <c r="O56" s="71">
        <v>53</v>
      </c>
      <c r="P56" s="71">
        <v>40</v>
      </c>
      <c r="Q56" s="71">
        <v>59</v>
      </c>
      <c r="R56" s="73">
        <v>674</v>
      </c>
      <c r="S56" s="70">
        <f t="shared" si="3"/>
        <v>3.1423376381183275E-2</v>
      </c>
    </row>
    <row r="57" spans="1:19" x14ac:dyDescent="0.25">
      <c r="B57" s="17" t="s">
        <v>41</v>
      </c>
      <c r="C57" s="71">
        <v>44</v>
      </c>
      <c r="D57" s="71">
        <v>35</v>
      </c>
      <c r="E57" s="71">
        <v>48</v>
      </c>
      <c r="F57" s="72">
        <v>54</v>
      </c>
      <c r="G57" s="72">
        <v>102</v>
      </c>
      <c r="H57" s="71">
        <v>120</v>
      </c>
      <c r="I57" s="71">
        <v>187</v>
      </c>
      <c r="J57" s="71">
        <v>272</v>
      </c>
      <c r="K57" s="71">
        <v>323</v>
      </c>
      <c r="L57" s="71">
        <v>416</v>
      </c>
      <c r="M57" s="72">
        <v>1611</v>
      </c>
      <c r="N57" s="72">
        <v>2073</v>
      </c>
      <c r="O57" s="72">
        <v>2375</v>
      </c>
      <c r="P57" s="72">
        <v>2567</v>
      </c>
      <c r="Q57" s="72">
        <v>2445</v>
      </c>
      <c r="R57" s="67">
        <v>9969</v>
      </c>
      <c r="S57" s="70">
        <f t="shared" si="3"/>
        <v>0.46477691267658167</v>
      </c>
    </row>
    <row r="58" spans="1:19" x14ac:dyDescent="0.25">
      <c r="B58" s="17" t="s">
        <v>56</v>
      </c>
      <c r="C58" s="71"/>
      <c r="D58" s="71"/>
      <c r="E58" s="71"/>
      <c r="F58" s="71"/>
      <c r="G58" s="71"/>
      <c r="H58" s="71"/>
      <c r="I58" s="71" t="s">
        <v>81</v>
      </c>
      <c r="J58" s="71" t="s">
        <v>81</v>
      </c>
      <c r="K58" s="71"/>
      <c r="L58" s="71" t="s">
        <v>81</v>
      </c>
      <c r="M58" s="71">
        <v>14</v>
      </c>
      <c r="N58" s="71">
        <v>22</v>
      </c>
      <c r="O58" s="71" t="s">
        <v>81</v>
      </c>
      <c r="P58" s="71" t="s">
        <v>81</v>
      </c>
      <c r="Q58" s="71" t="s">
        <v>81</v>
      </c>
      <c r="R58" s="73">
        <v>40</v>
      </c>
      <c r="S58" s="70">
        <f t="shared" si="3"/>
        <v>1.8648888060049419E-3</v>
      </c>
    </row>
    <row r="59" spans="1:19" x14ac:dyDescent="0.25">
      <c r="B59" s="17" t="s">
        <v>38</v>
      </c>
      <c r="C59" s="71">
        <v>56</v>
      </c>
      <c r="D59" s="71">
        <v>54</v>
      </c>
      <c r="E59" s="71">
        <v>60</v>
      </c>
      <c r="F59" s="71">
        <v>98</v>
      </c>
      <c r="G59" s="71">
        <v>175</v>
      </c>
      <c r="H59" s="71">
        <v>136</v>
      </c>
      <c r="I59" s="71">
        <v>200</v>
      </c>
      <c r="J59" s="71">
        <v>231</v>
      </c>
      <c r="K59" s="71">
        <v>320</v>
      </c>
      <c r="L59" s="71">
        <v>368</v>
      </c>
      <c r="M59" s="71">
        <v>214</v>
      </c>
      <c r="N59" s="71">
        <v>300</v>
      </c>
      <c r="O59" s="71">
        <v>324</v>
      </c>
      <c r="P59" s="71">
        <v>292</v>
      </c>
      <c r="Q59" s="72">
        <v>1841</v>
      </c>
      <c r="R59" s="67">
        <v>4259</v>
      </c>
      <c r="S59" s="70">
        <f t="shared" si="3"/>
        <v>0.19856403561937619</v>
      </c>
    </row>
    <row r="60" spans="1:19" x14ac:dyDescent="0.25">
      <c r="B60" s="17" t="s">
        <v>39</v>
      </c>
      <c r="C60" s="71">
        <v>35</v>
      </c>
      <c r="D60" s="71">
        <v>64</v>
      </c>
      <c r="E60" s="71">
        <v>88</v>
      </c>
      <c r="F60" s="71">
        <v>102</v>
      </c>
      <c r="G60" s="71">
        <v>133</v>
      </c>
      <c r="H60" s="71">
        <v>12</v>
      </c>
      <c r="I60" s="71">
        <v>22</v>
      </c>
      <c r="J60" s="71">
        <v>20</v>
      </c>
      <c r="K60" s="71">
        <v>26</v>
      </c>
      <c r="L60" s="71">
        <v>37</v>
      </c>
      <c r="M60" s="71">
        <v>205</v>
      </c>
      <c r="N60" s="71">
        <v>218</v>
      </c>
      <c r="O60" s="71">
        <v>245</v>
      </c>
      <c r="P60" s="71">
        <v>249</v>
      </c>
      <c r="Q60" s="71">
        <v>165</v>
      </c>
      <c r="R60" s="67">
        <v>1281</v>
      </c>
      <c r="S60" s="70">
        <f t="shared" si="3"/>
        <v>5.9723064012308265E-2</v>
      </c>
    </row>
    <row r="61" spans="1:19" x14ac:dyDescent="0.25">
      <c r="A61" s="10"/>
      <c r="B61" s="9" t="s">
        <v>1</v>
      </c>
      <c r="C61" s="69">
        <v>211</v>
      </c>
      <c r="D61" s="69">
        <v>255</v>
      </c>
      <c r="E61" s="69">
        <v>356</v>
      </c>
      <c r="F61" s="68">
        <v>480</v>
      </c>
      <c r="G61" s="68">
        <v>668</v>
      </c>
      <c r="H61" s="69">
        <v>401</v>
      </c>
      <c r="I61" s="69">
        <v>700</v>
      </c>
      <c r="J61" s="68">
        <v>1008</v>
      </c>
      <c r="K61" s="68">
        <v>1431</v>
      </c>
      <c r="L61" s="68">
        <v>1692</v>
      </c>
      <c r="M61" s="68">
        <v>2776</v>
      </c>
      <c r="N61" s="68">
        <v>3748</v>
      </c>
      <c r="O61" s="68">
        <v>4053</v>
      </c>
      <c r="P61" s="68">
        <v>4306</v>
      </c>
      <c r="Q61" s="68">
        <v>6137</v>
      </c>
      <c r="R61" s="67">
        <v>21449</v>
      </c>
      <c r="S61" s="66"/>
    </row>
    <row r="62" spans="1:19" x14ac:dyDescent="0.25">
      <c r="A62" s="10"/>
      <c r="B62" s="2"/>
      <c r="C62" s="6"/>
      <c r="D62" s="6"/>
      <c r="E62" s="6"/>
      <c r="F62" s="7"/>
      <c r="G62" s="7"/>
      <c r="H62" s="6"/>
      <c r="I62" s="6"/>
      <c r="J62" s="7"/>
      <c r="K62" s="7"/>
      <c r="L62" s="7"/>
      <c r="M62" s="7"/>
      <c r="N62" s="7"/>
      <c r="O62" s="7"/>
      <c r="P62" s="7"/>
      <c r="Q62" s="7"/>
      <c r="R62" s="7"/>
    </row>
    <row r="63" spans="1:19" ht="15.75" thickBot="1" x14ac:dyDescent="0.3">
      <c r="A63" s="10"/>
      <c r="B63" s="2"/>
      <c r="C63" s="6"/>
      <c r="D63" s="6"/>
      <c r="E63" s="6"/>
      <c r="F63" s="7"/>
      <c r="G63" s="7"/>
      <c r="H63" s="6"/>
      <c r="I63" s="6"/>
      <c r="J63" s="7"/>
      <c r="K63" s="7"/>
      <c r="L63" s="7"/>
      <c r="M63" s="7"/>
      <c r="N63" s="7"/>
      <c r="O63" s="7"/>
      <c r="P63" s="7"/>
      <c r="Q63" s="7"/>
      <c r="R63" s="7"/>
    </row>
    <row r="64" spans="1:19" s="4" customFormat="1" ht="15.75" thickBot="1" x14ac:dyDescent="0.3">
      <c r="A64" s="11"/>
      <c r="B64" s="65" t="s">
        <v>80</v>
      </c>
      <c r="C64" s="64">
        <v>5602</v>
      </c>
      <c r="D64" s="64">
        <v>3656</v>
      </c>
      <c r="E64" s="64">
        <v>4946</v>
      </c>
      <c r="F64" s="64">
        <v>6273</v>
      </c>
      <c r="G64" s="64">
        <v>7870</v>
      </c>
      <c r="H64" s="63">
        <v>16630</v>
      </c>
      <c r="I64" s="63">
        <v>18292</v>
      </c>
      <c r="J64" s="63">
        <v>21576</v>
      </c>
      <c r="K64" s="63">
        <v>26026</v>
      </c>
      <c r="L64" s="63">
        <v>25679</v>
      </c>
      <c r="M64" s="62">
        <v>29205</v>
      </c>
      <c r="N64" s="62">
        <v>32258</v>
      </c>
      <c r="O64" s="62">
        <v>35336</v>
      </c>
      <c r="P64" s="62">
        <v>37846</v>
      </c>
      <c r="Q64" s="62">
        <v>37982</v>
      </c>
      <c r="R64" s="61">
        <v>215073</v>
      </c>
    </row>
    <row r="65" spans="1:7" x14ac:dyDescent="0.25">
      <c r="A65" s="10"/>
    </row>
    <row r="71" spans="1:7" x14ac:dyDescent="0.25">
      <c r="F71" s="1"/>
      <c r="G71" s="1"/>
    </row>
    <row r="73" spans="1:7" x14ac:dyDescent="0.25">
      <c r="F73" s="1"/>
      <c r="G73" s="1"/>
    </row>
    <row r="74" spans="1:7" x14ac:dyDescent="0.25">
      <c r="C74" s="2"/>
      <c r="D74" s="2"/>
      <c r="E74" s="2"/>
      <c r="F74" s="3"/>
      <c r="G74" s="3"/>
    </row>
    <row r="76" spans="1:7" x14ac:dyDescent="0.25">
      <c r="F76" s="1"/>
      <c r="G76" s="1"/>
    </row>
    <row r="78" spans="1:7" x14ac:dyDescent="0.25">
      <c r="E78" s="1"/>
      <c r="F78" s="1"/>
      <c r="G78" s="1"/>
    </row>
    <row r="80" spans="1:7" x14ac:dyDescent="0.25">
      <c r="E80" s="1"/>
      <c r="F80" s="1"/>
      <c r="G80" s="1"/>
    </row>
    <row r="81" spans="3:7" x14ac:dyDescent="0.25">
      <c r="E81" s="1"/>
      <c r="F81" s="1"/>
      <c r="G81" s="1"/>
    </row>
    <row r="82" spans="3:7" x14ac:dyDescent="0.25">
      <c r="E82" s="1"/>
      <c r="F82" s="1"/>
      <c r="G82" s="1"/>
    </row>
    <row r="83" spans="3:7" x14ac:dyDescent="0.25">
      <c r="E83" s="1"/>
      <c r="F83" s="1"/>
      <c r="G83" s="1"/>
    </row>
    <row r="84" spans="3:7" x14ac:dyDescent="0.25">
      <c r="C84" s="2"/>
      <c r="D84" s="3"/>
      <c r="E84" s="3"/>
      <c r="F84" s="3"/>
      <c r="G84" s="3"/>
    </row>
    <row r="88" spans="3:7" x14ac:dyDescent="0.25">
      <c r="E88" s="1"/>
      <c r="F88" s="1"/>
      <c r="G88" s="1"/>
    </row>
    <row r="91" spans="3:7" x14ac:dyDescent="0.25">
      <c r="F91" s="1"/>
      <c r="G91" s="1"/>
    </row>
    <row r="92" spans="3:7" x14ac:dyDescent="0.25">
      <c r="G92" s="1"/>
    </row>
    <row r="94" spans="3:7" x14ac:dyDescent="0.25">
      <c r="C94" s="2"/>
      <c r="D94" s="3"/>
      <c r="E94" s="3"/>
      <c r="F94" s="3"/>
      <c r="G94" s="3"/>
    </row>
    <row r="98" spans="3:7" x14ac:dyDescent="0.25">
      <c r="G98" s="1"/>
    </row>
    <row r="101" spans="3:7" x14ac:dyDescent="0.25">
      <c r="F101" s="1"/>
      <c r="G101" s="1"/>
    </row>
    <row r="104" spans="3:7" x14ac:dyDescent="0.25">
      <c r="C104" s="2"/>
      <c r="D104" s="2"/>
      <c r="E104" s="2"/>
      <c r="F104" s="3"/>
      <c r="G104" s="3"/>
    </row>
    <row r="105" spans="3:7" x14ac:dyDescent="0.25">
      <c r="D105" s="1"/>
      <c r="E105" s="1"/>
      <c r="F105" s="1"/>
      <c r="G105" s="1"/>
    </row>
    <row r="112" spans="3:7" x14ac:dyDescent="0.25">
      <c r="F112" s="1"/>
      <c r="G112" s="1"/>
    </row>
    <row r="114" spans="4:7" x14ac:dyDescent="0.25">
      <c r="F114" s="1"/>
      <c r="G114" s="1"/>
    </row>
    <row r="115" spans="4:7" x14ac:dyDescent="0.25">
      <c r="E115" s="1"/>
      <c r="F115" s="1"/>
      <c r="G115" s="1"/>
    </row>
    <row r="117" spans="4:7" x14ac:dyDescent="0.25">
      <c r="F117" s="1"/>
      <c r="G117" s="1"/>
    </row>
    <row r="119" spans="4:7" x14ac:dyDescent="0.25">
      <c r="D119" s="1"/>
      <c r="E119" s="1"/>
      <c r="F119" s="1"/>
      <c r="G119" s="1"/>
    </row>
    <row r="121" spans="4:7" x14ac:dyDescent="0.25">
      <c r="E121" s="1"/>
      <c r="F121" s="1"/>
      <c r="G121" s="1"/>
    </row>
    <row r="122" spans="4:7" x14ac:dyDescent="0.25">
      <c r="E122" s="1"/>
      <c r="F122" s="1"/>
      <c r="G122" s="1"/>
    </row>
    <row r="123" spans="4:7" x14ac:dyDescent="0.25">
      <c r="E123" s="1"/>
      <c r="F123" s="1"/>
      <c r="G123" s="1"/>
    </row>
    <row r="124" spans="4:7" x14ac:dyDescent="0.25">
      <c r="D124" s="1"/>
      <c r="E124" s="1"/>
      <c r="F124" s="1"/>
      <c r="G124" s="1"/>
    </row>
    <row r="125" spans="4:7" x14ac:dyDescent="0.25">
      <c r="D125" s="1"/>
      <c r="E125" s="1"/>
      <c r="F125" s="1"/>
      <c r="G125" s="1"/>
    </row>
    <row r="129" spans="4:7" x14ac:dyDescent="0.25">
      <c r="E129" s="1"/>
      <c r="F129" s="1"/>
      <c r="G129" s="1"/>
    </row>
    <row r="132" spans="4:7" x14ac:dyDescent="0.25">
      <c r="E132" s="1"/>
      <c r="F132" s="1"/>
      <c r="G132" s="1"/>
    </row>
    <row r="133" spans="4:7" x14ac:dyDescent="0.25">
      <c r="G133" s="1"/>
    </row>
    <row r="135" spans="4:7" x14ac:dyDescent="0.25">
      <c r="D135" s="1"/>
      <c r="E135" s="1"/>
      <c r="F135" s="1"/>
      <c r="G135" s="1"/>
    </row>
    <row r="139" spans="4:7" x14ac:dyDescent="0.25">
      <c r="G139" s="1"/>
    </row>
    <row r="142" spans="4:7" x14ac:dyDescent="0.25">
      <c r="F142" s="1"/>
      <c r="G142" s="1"/>
    </row>
    <row r="145" spans="4:7" x14ac:dyDescent="0.25">
      <c r="E145" s="1"/>
      <c r="F145" s="1"/>
      <c r="G145" s="1"/>
    </row>
    <row r="146" spans="4:7" x14ac:dyDescent="0.25">
      <c r="D146" s="1"/>
      <c r="E146" s="1"/>
      <c r="F146" s="1"/>
      <c r="G146" s="1"/>
    </row>
    <row r="149" spans="4:7" x14ac:dyDescent="0.25">
      <c r="G149" s="1"/>
    </row>
    <row r="153" spans="4:7" x14ac:dyDescent="0.25">
      <c r="F153" s="1"/>
      <c r="G153" s="1"/>
    </row>
    <row r="155" spans="4:7" x14ac:dyDescent="0.25">
      <c r="F155" s="1"/>
      <c r="G155" s="1"/>
    </row>
    <row r="156" spans="4:7" x14ac:dyDescent="0.25">
      <c r="E156" s="1"/>
      <c r="F156" s="1"/>
      <c r="G156" s="1"/>
    </row>
    <row r="158" spans="4:7" x14ac:dyDescent="0.25">
      <c r="E158" s="1"/>
      <c r="F158" s="1"/>
      <c r="G158" s="1"/>
    </row>
    <row r="160" spans="4:7" x14ac:dyDescent="0.25">
      <c r="D160" s="1"/>
      <c r="E160" s="1"/>
      <c r="F160" s="1"/>
      <c r="G160" s="1"/>
    </row>
    <row r="162" spans="4:7" x14ac:dyDescent="0.25">
      <c r="E162" s="1"/>
      <c r="F162" s="1"/>
      <c r="G162" s="1"/>
    </row>
    <row r="163" spans="4:7" x14ac:dyDescent="0.25">
      <c r="E163" s="1"/>
      <c r="F163" s="1"/>
      <c r="G163" s="1"/>
    </row>
    <row r="164" spans="4:7" x14ac:dyDescent="0.25">
      <c r="E164" s="1"/>
      <c r="F164" s="1"/>
      <c r="G164" s="1"/>
    </row>
    <row r="165" spans="4:7" x14ac:dyDescent="0.25">
      <c r="D165" s="1"/>
      <c r="E165" s="1"/>
      <c r="F165" s="1"/>
      <c r="G165" s="1"/>
    </row>
    <row r="166" spans="4:7" x14ac:dyDescent="0.25">
      <c r="D166" s="1"/>
      <c r="E166" s="1"/>
      <c r="F166" s="1"/>
      <c r="G166" s="1"/>
    </row>
    <row r="170" spans="4:7" x14ac:dyDescent="0.25">
      <c r="E170" s="1"/>
      <c r="F170" s="1"/>
      <c r="G170" s="1"/>
    </row>
    <row r="173" spans="4:7" x14ac:dyDescent="0.25">
      <c r="E173" s="1"/>
      <c r="F173" s="1"/>
      <c r="G173" s="1"/>
    </row>
    <row r="174" spans="4:7" x14ac:dyDescent="0.25">
      <c r="G174" s="1"/>
    </row>
    <row r="176" spans="4:7" x14ac:dyDescent="0.25">
      <c r="D176" s="1"/>
      <c r="E176" s="1"/>
      <c r="F176" s="1"/>
      <c r="G176" s="1"/>
    </row>
    <row r="180" spans="4:7" x14ac:dyDescent="0.25">
      <c r="G180" s="1"/>
    </row>
    <row r="183" spans="4:7" x14ac:dyDescent="0.25">
      <c r="F183" s="1"/>
      <c r="G183" s="1"/>
    </row>
    <row r="186" spans="4:7" x14ac:dyDescent="0.25">
      <c r="E186" s="1"/>
      <c r="F186" s="1"/>
      <c r="G186" s="1"/>
    </row>
    <row r="187" spans="4:7" x14ac:dyDescent="0.25">
      <c r="D187" s="1"/>
      <c r="E187" s="1"/>
      <c r="F187" s="1"/>
      <c r="G187" s="1"/>
    </row>
    <row r="190" spans="4:7" x14ac:dyDescent="0.25">
      <c r="G190" s="1"/>
    </row>
    <row r="194" spans="4:7" x14ac:dyDescent="0.25">
      <c r="F194" s="1"/>
      <c r="G194" s="1"/>
    </row>
    <row r="196" spans="4:7" x14ac:dyDescent="0.25">
      <c r="F196" s="1"/>
      <c r="G196" s="1"/>
    </row>
    <row r="197" spans="4:7" x14ac:dyDescent="0.25">
      <c r="D197" s="1"/>
      <c r="E197" s="1"/>
      <c r="F197" s="1"/>
      <c r="G197" s="1"/>
    </row>
    <row r="199" spans="4:7" x14ac:dyDescent="0.25">
      <c r="E199" s="1"/>
      <c r="F199" s="1"/>
      <c r="G199" s="1"/>
    </row>
    <row r="200" spans="4:7" x14ac:dyDescent="0.25">
      <c r="G200" s="1"/>
    </row>
    <row r="201" spans="4:7" x14ac:dyDescent="0.25">
      <c r="D201" s="1"/>
      <c r="E201" s="1"/>
      <c r="F201" s="1"/>
      <c r="G201" s="1"/>
    </row>
    <row r="203" spans="4:7" x14ac:dyDescent="0.25">
      <c r="E203" s="1"/>
      <c r="F203" s="1"/>
      <c r="G203" s="1"/>
    </row>
    <row r="204" spans="4:7" x14ac:dyDescent="0.25">
      <c r="E204" s="1"/>
      <c r="F204" s="1"/>
      <c r="G204" s="1"/>
    </row>
    <row r="205" spans="4:7" x14ac:dyDescent="0.25">
      <c r="E205" s="1"/>
      <c r="F205" s="1"/>
      <c r="G205" s="1"/>
    </row>
    <row r="206" spans="4:7" x14ac:dyDescent="0.25">
      <c r="D206" s="1"/>
      <c r="E206" s="1"/>
      <c r="F206" s="1"/>
      <c r="G206" s="1"/>
    </row>
    <row r="207" spans="4:7" x14ac:dyDescent="0.25">
      <c r="D207" s="1"/>
      <c r="E207" s="1"/>
      <c r="F207" s="1"/>
      <c r="G207" s="1"/>
    </row>
    <row r="211" spans="4:7" x14ac:dyDescent="0.25">
      <c r="E211" s="1"/>
      <c r="F211" s="1"/>
      <c r="G211" s="1"/>
    </row>
    <row r="214" spans="4:7" x14ac:dyDescent="0.25">
      <c r="E214" s="1"/>
      <c r="F214" s="1"/>
      <c r="G214" s="1"/>
    </row>
    <row r="215" spans="4:7" x14ac:dyDescent="0.25">
      <c r="G215" s="1"/>
    </row>
    <row r="217" spans="4:7" x14ac:dyDescent="0.25">
      <c r="D217" s="1"/>
      <c r="E217" s="1"/>
      <c r="F217" s="1"/>
      <c r="G217" s="1"/>
    </row>
    <row r="221" spans="4:7" x14ac:dyDescent="0.25">
      <c r="F221" s="1"/>
      <c r="G221" s="1"/>
    </row>
    <row r="224" spans="4:7" x14ac:dyDescent="0.25">
      <c r="F224" s="1"/>
      <c r="G224" s="1"/>
    </row>
    <row r="225" spans="4:7" x14ac:dyDescent="0.25">
      <c r="F225" s="1"/>
      <c r="G225" s="1"/>
    </row>
    <row r="227" spans="4:7" x14ac:dyDescent="0.25">
      <c r="E227" s="1"/>
      <c r="F227" s="1"/>
      <c r="G227" s="1"/>
    </row>
    <row r="228" spans="4:7" x14ac:dyDescent="0.25">
      <c r="D228" s="1"/>
      <c r="E228" s="1"/>
      <c r="F228" s="1"/>
      <c r="G228" s="1"/>
    </row>
    <row r="229" spans="4:7" x14ac:dyDescent="0.25">
      <c r="D229" s="1"/>
      <c r="E229" s="1"/>
      <c r="F229" s="1"/>
      <c r="G229" s="1"/>
    </row>
  </sheetData>
  <mergeCells count="16">
    <mergeCell ref="C4:Q4"/>
    <mergeCell ref="C19:Q19"/>
    <mergeCell ref="C34:Q34"/>
    <mergeCell ref="C49:R49"/>
    <mergeCell ref="C5:G5"/>
    <mergeCell ref="H5:L5"/>
    <mergeCell ref="M5:Q5"/>
    <mergeCell ref="C50:G50"/>
    <mergeCell ref="H50:L50"/>
    <mergeCell ref="M50:Q50"/>
    <mergeCell ref="C20:G20"/>
    <mergeCell ref="H20:L20"/>
    <mergeCell ref="M20:Q20"/>
    <mergeCell ref="C35:G35"/>
    <mergeCell ref="H35:L35"/>
    <mergeCell ref="M35:Q3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Page</vt:lpstr>
      <vt:lpstr>Methodology </vt:lpstr>
      <vt:lpstr>Code Categories &amp; Descriptions</vt:lpstr>
      <vt:lpstr>% of All Members by year</vt:lpstr>
      <vt:lpstr>% of Members by Category</vt:lpstr>
      <vt:lpstr>Category and Payer 2020</vt:lpstr>
      <vt:lpstr># Members by payer &amp; claim 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2022-02-28T18:24:40Z</dcterms:modified>
</cp:coreProperties>
</file>