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S:\APCD Program\Data Requests\FY24\24.26 Effects of Abortion Bans on Maternal Health Conditions\Application\Final Docs\"/>
    </mc:Choice>
  </mc:AlternateContent>
  <xr:revisionPtr revIDLastSave="0" documentId="13_ncr:1_{A72121FC-C891-4116-B173-F661DACBE219}" xr6:coauthVersionLast="36" xr6:coauthVersionMax="47" xr10:uidLastSave="{00000000-0000-0000-0000-000000000000}"/>
  <workbookProtection workbookAlgorithmName="SHA-512" workbookHashValue="3CKJ4uCZGsBwrDGnaQpIbL3PkEU6xWq3LPizRW01UoNSV1qVvlLfxU4ZhFQb0y9IMgzxtsg/6/upn7jA/YOLzg==" workbookSaltValue="ZGvJ31WCuCMlNVc2U2gP4w==" workbookSpinCount="100000" lockStructure="1"/>
  <bookViews>
    <workbookView xWindow="28680" yWindow="-75"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10 codes- Filter" sheetId="24" r:id="rId6"/>
  </sheets>
  <definedNames>
    <definedName name="_xlnm._FilterDatabase" localSheetId="0" hidden="1">'Element Specifications'!$A$2:$L$466</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50" i="4" l="1"/>
  <c r="F449" i="4"/>
  <c r="F448" i="4"/>
  <c r="F445" i="4"/>
  <c r="F444" i="4"/>
  <c r="F443" i="4"/>
  <c r="E448" i="4"/>
  <c r="E449" i="4"/>
  <c r="E450" i="4"/>
  <c r="E451" i="4"/>
  <c r="E452" i="4"/>
  <c r="E453" i="4"/>
  <c r="E454" i="4"/>
  <c r="E455" i="4"/>
  <c r="E456" i="4"/>
  <c r="E457" i="4"/>
  <c r="E458" i="4"/>
  <c r="E459" i="4"/>
  <c r="E460" i="4"/>
  <c r="E461" i="4"/>
  <c r="E462" i="4"/>
  <c r="E463" i="4"/>
  <c r="E464" i="4"/>
  <c r="E465" i="4"/>
  <c r="E466" i="4"/>
  <c r="E445" i="4"/>
  <c r="E444" i="4"/>
  <c r="E443" i="4"/>
  <c r="F466" i="4"/>
  <c r="E6" i="18"/>
  <c r="E230" i="4"/>
  <c r="E256" i="4"/>
  <c r="F447" i="4"/>
  <c r="F446" i="4"/>
  <c r="F442" i="4"/>
  <c r="F441" i="4"/>
  <c r="E447" i="4"/>
  <c r="E446" i="4"/>
  <c r="E442" i="4"/>
  <c r="E441" i="4"/>
  <c r="F189" i="4" a="1"/>
  <c r="F189" i="4" s="1"/>
  <c r="F188" i="4" a="1"/>
  <c r="F188" i="4" s="1"/>
  <c r="E429" i="4"/>
  <c r="E428" i="4"/>
  <c r="E427" i="4"/>
  <c r="E416" i="4"/>
  <c r="F349" i="4"/>
  <c r="F116" i="4"/>
  <c r="F8" i="4" a="1"/>
  <c r="F8" i="4" s="1"/>
  <c r="F118" i="4"/>
  <c r="F113" i="4"/>
  <c r="F421" i="4" a="1"/>
  <c r="F421" i="4" s="1"/>
  <c r="F312" i="4" a="1"/>
  <c r="F312" i="4" s="1"/>
  <c r="F272" i="4" a="1"/>
  <c r="F272" i="4" s="1"/>
  <c r="F434" i="4"/>
  <c r="F121" i="4"/>
  <c r="F335" i="4" a="1"/>
  <c r="F335" i="4" s="1"/>
  <c r="F465" i="4"/>
  <c r="F128" i="4" a="1"/>
  <c r="F128" i="4" s="1"/>
  <c r="F172" i="4" a="1"/>
  <c r="F172" i="4" s="1"/>
  <c r="F140" i="4"/>
  <c r="F139" i="4"/>
  <c r="F138" i="4"/>
  <c r="F137" i="4"/>
  <c r="F136" i="4"/>
  <c r="F102" i="4" a="1"/>
  <c r="F102" i="4" s="1"/>
  <c r="F219" i="4" a="1"/>
  <c r="F219" i="4" s="1"/>
  <c r="F247" i="4" a="1"/>
  <c r="F247" i="4" s="1"/>
  <c r="F464" i="4"/>
  <c r="F463" i="4"/>
  <c r="F462" i="4"/>
  <c r="F461" i="4"/>
  <c r="F460" i="4"/>
  <c r="F459" i="4"/>
  <c r="F458" i="4"/>
  <c r="F457" i="4"/>
  <c r="F456" i="4"/>
  <c r="F455" i="4"/>
  <c r="F454" i="4"/>
  <c r="F453" i="4"/>
  <c r="F452" i="4"/>
  <c r="F451" i="4"/>
  <c r="F425" i="4"/>
  <c r="E425" i="4"/>
  <c r="E105" i="4"/>
  <c r="F433" i="4" a="1"/>
  <c r="F433" i="4" s="1"/>
  <c r="F393" i="4" a="1"/>
  <c r="F393" i="4" s="1"/>
  <c r="F392" i="4" a="1"/>
  <c r="F392" i="4" s="1"/>
  <c r="F391" i="4" a="1"/>
  <c r="F391" i="4" s="1"/>
  <c r="F390" i="4" a="1"/>
  <c r="F390" i="4" s="1"/>
  <c r="F389" i="4" a="1"/>
  <c r="F389" i="4" s="1"/>
  <c r="F347" i="4" a="1"/>
  <c r="F347" i="4" s="1"/>
  <c r="F346" i="4" a="1"/>
  <c r="F346" i="4" s="1"/>
  <c r="F345" i="4" a="1"/>
  <c r="F345" i="4" s="1"/>
  <c r="F344" i="4" a="1"/>
  <c r="F344" i="4" s="1"/>
  <c r="F311" i="4" a="1"/>
  <c r="F311" i="4" s="1"/>
  <c r="F310" i="4" a="1"/>
  <c r="F310" i="4" s="1"/>
  <c r="F309" i="4" a="1"/>
  <c r="F309" i="4" s="1"/>
  <c r="F271" i="4" a="1"/>
  <c r="F271" i="4" s="1"/>
  <c r="F270" i="4" a="1"/>
  <c r="F270" i="4" s="1"/>
  <c r="F269" i="4" a="1"/>
  <c r="F269" i="4" s="1"/>
  <c r="F268" i="4" a="1"/>
  <c r="F268" i="4" s="1"/>
  <c r="F267" i="4" a="1"/>
  <c r="F267" i="4" s="1"/>
  <c r="F266" i="4" a="1"/>
  <c r="F266"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8" i="4"/>
  <c r="E337" i="4"/>
  <c r="E324" i="4"/>
  <c r="E329" i="4"/>
  <c r="E312" i="4"/>
  <c r="E327" i="4"/>
  <c r="E326" i="4"/>
  <c r="E330" i="4"/>
  <c r="E343" i="4"/>
  <c r="E342" i="4"/>
  <c r="E341" i="4"/>
  <c r="E340" i="4"/>
  <c r="E325" i="4"/>
  <c r="E339" i="4"/>
  <c r="E323" i="4"/>
  <c r="E311" i="4"/>
  <c r="E310" i="4"/>
  <c r="E335" i="4"/>
  <c r="E322" i="4"/>
  <c r="E334" i="4"/>
  <c r="E316" i="4"/>
  <c r="E315" i="4"/>
  <c r="E314" i="4"/>
  <c r="E313" i="4"/>
  <c r="E328" i="4"/>
  <c r="E321" i="4"/>
  <c r="E333" i="4"/>
  <c r="E320" i="4"/>
  <c r="E332" i="4"/>
  <c r="E319" i="4"/>
  <c r="E331" i="4"/>
  <c r="E318" i="4"/>
  <c r="E336" i="4"/>
  <c r="E309" i="4"/>
  <c r="E317" i="4"/>
  <c r="E280" i="4"/>
  <c r="E279" i="4"/>
  <c r="E278" i="4"/>
  <c r="E277" i="4"/>
  <c r="E276" i="4"/>
  <c r="E275" i="4"/>
  <c r="E274" i="4"/>
  <c r="E273" i="4"/>
  <c r="E292" i="4"/>
  <c r="E291" i="4"/>
  <c r="E272" i="4"/>
  <c r="E295" i="4"/>
  <c r="E294" i="4"/>
  <c r="E293" i="4"/>
  <c r="E308" i="4"/>
  <c r="E307" i="4"/>
  <c r="E306" i="4"/>
  <c r="E284" i="4"/>
  <c r="E283" i="4"/>
  <c r="E282" i="4"/>
  <c r="E281" i="4"/>
  <c r="E290" i="4"/>
  <c r="E271" i="4"/>
  <c r="E305" i="4"/>
  <c r="E270" i="4"/>
  <c r="E304" i="4"/>
  <c r="E303" i="4"/>
  <c r="E302" i="4"/>
  <c r="E301" i="4"/>
  <c r="E300" i="4"/>
  <c r="E299" i="4"/>
  <c r="E289" i="4"/>
  <c r="E288" i="4"/>
  <c r="E287" i="4"/>
  <c r="E298" i="4"/>
  <c r="E297" i="4"/>
  <c r="E296" i="4"/>
  <c r="E269" i="4"/>
  <c r="E286" i="4"/>
  <c r="E285" i="4"/>
  <c r="E268" i="4"/>
  <c r="E267" i="4"/>
  <c r="E266" i="4"/>
  <c r="E217" i="4"/>
  <c r="E208" i="4"/>
  <c r="E207" i="4"/>
  <c r="E197" i="4"/>
  <c r="E196" i="4"/>
  <c r="E195" i="4"/>
  <c r="E194" i="4"/>
  <c r="E193" i="4"/>
  <c r="E192" i="4"/>
  <c r="E191" i="4"/>
  <c r="E190" i="4"/>
  <c r="E216" i="4"/>
  <c r="E215" i="4"/>
  <c r="E185" i="4"/>
  <c r="E206" i="4"/>
  <c r="E205" i="4"/>
  <c r="E204" i="4"/>
  <c r="E203" i="4"/>
  <c r="E202" i="4"/>
  <c r="E214" i="4"/>
  <c r="E213" i="4"/>
  <c r="E212" i="4"/>
  <c r="E211" i="4"/>
  <c r="E210" i="4"/>
  <c r="E265" i="4"/>
  <c r="E264" i="4"/>
  <c r="E263" i="4"/>
  <c r="E262" i="4"/>
  <c r="E254" i="4"/>
  <c r="E253" i="4"/>
  <c r="E261" i="4"/>
  <c r="E252" i="4"/>
  <c r="E255" i="4"/>
  <c r="E260" i="4"/>
  <c r="E251" i="4"/>
  <c r="E250" i="4"/>
  <c r="E249" i="4"/>
  <c r="E248" i="4"/>
  <c r="E247" i="4"/>
  <c r="E259" i="4"/>
  <c r="E258" i="4"/>
  <c r="E257"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40" i="4"/>
  <c r="E439" i="4"/>
  <c r="E438" i="4"/>
  <c r="E437" i="4"/>
  <c r="E436" i="4"/>
  <c r="E435" i="4"/>
  <c r="E434" i="4"/>
  <c r="E433" i="4"/>
  <c r="E432" i="4"/>
  <c r="E431" i="4"/>
  <c r="E406" i="4"/>
  <c r="E405" i="4"/>
  <c r="E404" i="4"/>
  <c r="E403" i="4"/>
  <c r="E424" i="4"/>
  <c r="E393" i="4"/>
  <c r="E402" i="4"/>
  <c r="E401" i="4"/>
  <c r="E400" i="4"/>
  <c r="E399" i="4"/>
  <c r="E415" i="4"/>
  <c r="E414" i="4"/>
  <c r="E413" i="4"/>
  <c r="E423" i="4"/>
  <c r="E417" i="4"/>
  <c r="E412" i="4"/>
  <c r="E392" i="4"/>
  <c r="E391" i="4"/>
  <c r="E421" i="4"/>
  <c r="E430" i="4"/>
  <c r="E420" i="4"/>
  <c r="E426" i="4"/>
  <c r="E419" i="4"/>
  <c r="E411" i="4"/>
  <c r="E410" i="4"/>
  <c r="E409" i="4"/>
  <c r="E422" i="4"/>
  <c r="E390" i="4"/>
  <c r="E407" i="4"/>
  <c r="E398" i="4"/>
  <c r="E397" i="4"/>
  <c r="E396" i="4"/>
  <c r="E395" i="4"/>
  <c r="E394" i="4"/>
  <c r="E418" i="4"/>
  <c r="E389" i="4"/>
  <c r="E408" i="4"/>
  <c r="E362" i="4"/>
  <c r="E361" i="4"/>
  <c r="E360" i="4"/>
  <c r="E359" i="4"/>
  <c r="E358" i="4"/>
  <c r="E357" i="4"/>
  <c r="E356" i="4"/>
  <c r="E355" i="4"/>
  <c r="E350" i="4"/>
  <c r="E371" i="4"/>
  <c r="E370" i="4"/>
  <c r="E369" i="4"/>
  <c r="E385" i="4"/>
  <c r="E354" i="4"/>
  <c r="E353" i="4"/>
  <c r="E352" i="4"/>
  <c r="E351" i="4"/>
  <c r="E388" i="4"/>
  <c r="E387" i="4"/>
  <c r="E386" i="4"/>
  <c r="E368" i="4"/>
  <c r="E347" i="4"/>
  <c r="E384" i="4"/>
  <c r="E346" i="4"/>
  <c r="E383" i="4"/>
  <c r="E382" i="4"/>
  <c r="E381" i="4"/>
  <c r="E380" i="4"/>
  <c r="E349" i="4"/>
  <c r="E348" i="4"/>
  <c r="E379" i="4"/>
  <c r="E378" i="4"/>
  <c r="E367" i="4"/>
  <c r="E366" i="4"/>
  <c r="E365" i="4"/>
  <c r="E377" i="4"/>
  <c r="E376" i="4"/>
  <c r="E375" i="4"/>
  <c r="E345" i="4"/>
  <c r="E364" i="4"/>
  <c r="E374" i="4"/>
  <c r="E344" i="4"/>
  <c r="E373" i="4"/>
  <c r="E372" i="4"/>
  <c r="E363"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3" i="4" a="1"/>
  <c r="F373" i="4" s="1"/>
  <c r="F381" i="4" a="1"/>
  <c r="F381" i="4" s="1"/>
  <c r="F300" i="4" a="1"/>
  <c r="F300"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<sst xmlns="http://schemas.openxmlformats.org/spreadsheetml/2006/main" count="5699" uniqueCount="3001">
  <si>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</si>
  <si>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</si>
  <si>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</si>
  <si>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</si>
  <si>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</si>
  <si>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</si>
  <si>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</si>
  <si>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</si>
  <si>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</si>
  <si>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</si>
  <si>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</si>
  <si>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</si>
  <si>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</si>
  <si>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</si>
  <si>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</si>
  <si>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</si>
  <si>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</si>
  <si>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</si>
  <si>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</si>
  <si>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</si>
  <si>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</si>
  <si>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</si>
  <si>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</si>
  <si>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</si>
  <si>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</si>
  <si>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</si>
  <si>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</si>
  <si>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</si>
  <si>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</si>
  <si>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</si>
  <si>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</si>
  <si>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</si>
  <si>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</si>
  <si>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</si>
  <si>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</si>
  <si>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</si>
  <si>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</si>
  <si>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</si>
  <si>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</si>
  <si>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</si>
  <si>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</si>
  <si>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</si>
  <si>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</si>
  <si>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</si>
  <si>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</si>
  <si>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</si>
  <si>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</si>
  <si>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</si>
  <si>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</si>
  <si>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</si>
  <si>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</si>
  <si>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</si>
  <si>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</si>
  <si>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</si>
  <si>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</si>
  <si>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</si>
  <si>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</si>
  <si>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</si>
  <si>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</si>
  <si>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</si>
  <si>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</si>
  <si>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</si>
  <si>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</si>
  <si>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</si>
  <si>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</si>
  <si>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</si>
  <si>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</si>
  <si>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</si>
  <si>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</si>
  <si>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</si>
  <si>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</si>
  <si>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</si>
  <si>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</si>
  <si>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</si>
  <si>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</si>
  <si>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</si>
  <si>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</si>
  <si>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</si>
  <si>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</si>
  <si>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</si>
  <si>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</si>
  <si>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</si>
  <si>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</si>
  <si>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</si>
  <si>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</si>
  <si>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</si>
  <si>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</si>
  <si>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</si>
  <si>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</si>
  <si>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</si>
  <si>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</si>
  <si>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</si>
  <si>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</si>
  <si>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</si>
  <si>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</si>
  <si>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</si>
  <si>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</si>
  <si>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</si>
  <si>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</si>
  <si>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</si>
  <si>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</si>
  <si>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</si>
  <si>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</si>
  <si>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</si>
  <si>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</si>
  <si>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</si>
  <si>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</si>
  <si>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</si>
  <si>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</si>
  <si>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</si>
  <si>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</si>
  <si>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</si>
  <si>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</si>
  <si>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</si>
  <si>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</si>
  <si>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</si>
  <si>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</si>
  <si>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</si>
  <si>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</si>
  <si>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</si>
  <si>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</si>
  <si>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</si>
  <si>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</si>
  <si>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</si>
  <si>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</si>
  <si>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</si>
  <si>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</si>
  <si>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</si>
  <si>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</si>
  <si>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</si>
  <si>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</si>
  <si>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</si>
  <si>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</si>
  <si>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</si>
  <si>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</si>
  <si>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</si>
  <si>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</si>
  <si>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</si>
  <si>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</si>
  <si>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</si>
  <si>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</si>
  <si>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</si>
  <si>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</si>
  <si>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</si>
  <si>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</si>
  <si>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</si>
  <si>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</si>
  <si>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</si>
  <si>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</si>
  <si>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</si>
  <si>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</si>
  <si>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</si>
  <si>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</si>
  <si>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</si>
  <si>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</si>
  <si>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</si>
  <si>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</si>
  <si>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</si>
  <si>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</si>
  <si>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</si>
  <si>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</si>
  <si>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</si>
  <si>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</si>
  <si>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</si>
  <si>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</si>
  <si>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</si>
  <si>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</si>
  <si>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</si>
  <si>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</si>
  <si>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</si>
  <si>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</si>
  <si>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</si>
  <si>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</si>
  <si>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</si>
  <si>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</si>
  <si>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</si>
  <si>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</si>
  <si>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</si>
  <si>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</si>
  <si>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</si>
  <si>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</si>
  <si>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</si>
  <si>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</si>
  <si>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</si>
  <si>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</si>
  <si>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</si>
  <si>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</si>
  <si>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</si>
  <si>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</si>
  <si>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</si>
  <si>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</si>
  <si>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</si>
  <si>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</si>
  <si>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</si>
  <si>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</si>
  <si>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</si>
  <si>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</si>
  <si>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</si>
  <si>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</si>
  <si>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</si>
  <si>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</si>
  <si>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</si>
  <si>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</si>
  <si>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</si>
  <si>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</si>
  <si>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</si>
  <si>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</si>
  <si>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</si>
  <si>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</si>
  <si>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</si>
  <si>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</si>
  <si>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</si>
  <si>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</si>
  <si>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</si>
  <si>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</si>
  <si>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</si>
  <si>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</si>
  <si>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</si>
  <si>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</si>
  <si>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</si>
  <si>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</si>
  <si>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</si>
  <si>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</si>
  <si>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</si>
  <si>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</si>
  <si>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</si>
  <si>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</si>
  <si>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</si>
  <si>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</si>
  <si>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</si>
  <si>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</si>
  <si>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</si>
  <si>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</si>
  <si>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</si>
  <si>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</si>
  <si>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</si>
  <si>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</si>
  <si>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</si>
  <si>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</si>
  <si>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</si>
  <si>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</si>
  <si>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</si>
  <si>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</si>
  <si>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</si>
  <si>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</si>
  <si>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</si>
  <si>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</si>
  <si>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</si>
  <si>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</si>
  <si>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</si>
  <si>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</si>
  <si>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</si>
  <si>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</si>
  <si>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</si>
  <si>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</si>
  <si>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</si>
  <si>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</si>
  <si>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</si>
  <si>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</si>
  <si>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</si>
  <si>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</si>
  <si>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</si>
  <si>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</si>
  <si>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</si>
  <si>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</si>
  <si>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</si>
  <si>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</si>
  <si>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</si>
  <si>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</si>
  <si>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</si>
  <si>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</si>
  <si>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</si>
  <si>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</si>
  <si>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</si>
  <si>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</si>
  <si>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</si>
  <si>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</si>
  <si>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</si>
  <si>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</si>
  <si>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</si>
  <si>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</si>
  <si>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</si>
  <si>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</si>
  <si>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</si>
  <si>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</si>
  <si>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</si>
  <si>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</si>
  <si>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</si>
  <si>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</si>
  <si>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</si>
  <si>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</si>
  <si>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</si>
  <si>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</si>
  <si>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</si>
  <si>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</si>
  <si>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</si>
  <si>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</si>
  <si>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</si>
  <si>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</si>
  <si>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</si>
  <si>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</si>
  <si>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</si>
  <si>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</si>
  <si>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</si>
  <si>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</si>
  <si>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</si>
  <si>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</si>
  <si>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</si>
  <si>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</si>
  <si>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</si>
  <si>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</si>
  <si>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</si>
  <si>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</si>
  <si>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</si>
  <si>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</si>
  <si>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</si>
  <si>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</si>
  <si>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</si>
  <si>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</si>
  <si>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</si>
  <si>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</si>
  <si>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</si>
  <si>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</si>
  <si>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</si>
  <si>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</si>
  <si>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</si>
  <si>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</si>
  <si>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</si>
  <si>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</si>
  <si>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</si>
  <si>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</si>
  <si>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</si>
  <si>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</si>
  <si>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</si>
  <si>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</si>
  <si>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</si>
  <si>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</si>
  <si>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</si>
  <si>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</si>
  <si>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</si>
  <si>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</si>
  <si>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</si>
  <si>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</si>
  <si>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</si>
  <si>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</si>
  <si>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</si>
  <si>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</si>
  <si>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</si>
  <si>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</si>
  <si>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</si>
  <si>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</si>
  <si>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</si>
  <si>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</si>
  <si>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</si>
  <si>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</si>
  <si>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</si>
  <si>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</si>
  <si>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</si>
  <si>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</si>
  <si>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</si>
  <si>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</si>
  <si>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</si>
  <si>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</si>
  <si>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</si>
  <si>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</si>
  <si>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</si>
  <si>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</si>
  <si>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</si>
  <si>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</si>
  <si>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</si>
  <si>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</si>
  <si>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</si>
  <si>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</si>
  <si>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</si>
  <si>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</si>
  <si>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</si>
  <si>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</si>
  <si>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</si>
  <si>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</si>
  <si>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</si>
  <si>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</si>
  <si>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</si>
  <si>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</si>
  <si>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</si>
  <si>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</si>
  <si>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</si>
  <si>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</si>
  <si>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</si>
  <si>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</si>
  <si>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</si>
  <si>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</si>
  <si>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</si>
  <si>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</si>
  <si>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</si>
  <si>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</si>
  <si>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</si>
  <si>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</si>
  <si>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</si>
  <si>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</si>
  <si>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</si>
  <si>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</si>
  <si>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</si>
  <si>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</si>
  <si>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</si>
  <si>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</si>
  <si>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</si>
  <si>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</si>
  <si>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</si>
  <si>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</si>
  <si>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</si>
  <si>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</si>
  <si>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</si>
  <si>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</si>
  <si>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</si>
  <si>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</si>
  <si>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</si>
  <si>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</si>
  <si>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</si>
  <si>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</si>
  <si>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</si>
  <si>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</si>
  <si>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</si>
  <si>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</si>
  <si>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</si>
  <si>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</si>
  <si>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</si>
  <si>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</si>
  <si>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</si>
  <si>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</si>
  <si>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</si>
  <si>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</si>
  <si>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</si>
  <si>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</si>
  <si>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</si>
  <si>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</si>
  <si>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</si>
  <si>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</si>
  <si>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</si>
  <si>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</si>
  <si>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</si>
  <si>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</si>
  <si>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</si>
  <si>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</si>
  <si>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</si>
  <si>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</si>
  <si>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</si>
  <si>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</si>
  <si>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</si>
  <si>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</si>
  <si>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</si>
  <si>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</si>
  <si>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</si>
  <si>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</si>
  <si>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</si>
  <si>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</si>
  <si>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</si>
  <si>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</si>
  <si>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</si>
  <si>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</si>
  <si>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</si>
  <si>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</si>
  <si>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</si>
  <si>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</si>
  <si>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</si>
  <si>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</si>
  <si>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</si>
  <si>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</si>
  <si>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</si>
  <si>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</si>
  <si>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</si>
  <si>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</si>
  <si>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</si>
  <si>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</si>
  <si>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</si>
  <si>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</si>
  <si>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</si>
  <si>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</si>
  <si>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</si>
  <si>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</si>
  <si>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</si>
  <si>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</si>
  <si>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</si>
  <si>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</si>
  <si>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</si>
  <si>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</si>
  <si>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</si>
  <si>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</si>
  <si>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</si>
  <si>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</si>
  <si>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</si>
  <si>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</si>
  <si>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</si>
  <si>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</si>
  <si>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</si>
  <si>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</si>
  <si>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</si>
  <si>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</si>
  <si>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</si>
  <si>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</si>
  <si>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</si>
  <si>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</si>
  <si>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</si>
  <si>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</si>
  <si>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</si>
  <si>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</si>
  <si>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</si>
  <si>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</si>
  <si>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</si>
  <si>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</si>
  <si>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</si>
  <si>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</si>
  <si>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</si>
  <si>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</si>
  <si>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</si>
  <si>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</si>
  <si>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</si>
  <si>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</si>
  <si>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</si>
  <si>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</si>
  <si>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</si>
  <si>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</si>
  <si>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</si>
  <si>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</si>
  <si>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</si>
  <si>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</si>
  <si>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</si>
  <si>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</si>
  <si>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</si>
  <si>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</si>
  <si>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</si>
  <si>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</si>
  <si>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</si>
  <si>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</si>
  <si>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</si>
  <si>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</si>
  <si>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</si>
  <si>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</si>
  <si>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</si>
  <si>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</si>
  <si>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</si>
  <si>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</si>
  <si>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</si>
  <si>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</si>
  <si>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</si>
  <si>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</si>
  <si>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</si>
  <si>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</si>
  <si>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</si>
  <si>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</si>
  <si>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</si>
  <si>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</si>
  <si>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</si>
  <si>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</si>
  <si>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</si>
  <si>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</si>
  <si>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</si>
  <si>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</si>
  <si>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</si>
  <si>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</si>
  <si>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</si>
  <si>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</si>
  <si>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</si>
  <si>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</si>
  <si>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</si>
  <si>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</si>
  <si>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</si>
  <si>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</si>
  <si>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</si>
  <si>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</si>
  <si>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</si>
  <si>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</si>
  <si>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</si>
  <si>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</si>
  <si>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</si>
  <si>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</si>
  <si>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</si>
  <si>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</si>
  <si>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</si>
  <si>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</si>
  <si>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</si>
  <si>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</si>
  <si>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</si>
  <si>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</si>
  <si>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</si>
  <si>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</si>
  <si>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</si>
  <si>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</si>
  <si>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</si>
  <si>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</si>
  <si>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</si>
  <si>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</si>
  <si>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</si>
  <si>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</si>
  <si>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</si>
  <si>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</si>
  <si>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</si>
  <si>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</si>
  <si>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</si>
  <si>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</si>
  <si>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</si>
  <si>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</si>
  <si>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</si>
  <si>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</si>
  <si>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</si>
  <si>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</si>
  <si>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</si>
  <si>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</si>
  <si>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</si>
  <si>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</si>
  <si>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</si>
  <si>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</si>
  <si>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</si>
  <si>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</si>
  <si>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</si>
  <si>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</si>
  <si>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</si>
  <si>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</si>
  <si>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</si>
  <si>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</si>
  <si>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</si>
  <si>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</si>
  <si>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</si>
  <si>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</si>
  <si>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</si>
  <si>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</si>
  <si>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</si>
  <si>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</si>
  <si>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</si>
  <si>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</si>
  <si>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</si>
  <si>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</si>
  <si>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</si>
  <si>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</si>
  <si>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</si>
  <si>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</si>
  <si>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</si>
  <si>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</si>
  <si>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</si>
  <si>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</si>
  <si>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</si>
  <si>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</si>
  <si>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</si>
  <si>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</si>
  <si>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</si>
  <si>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</si>
  <si>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</si>
  <si>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</si>
  <si>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</si>
  <si>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</si>
  <si>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</si>
  <si>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</si>
  <si>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</si>
  <si>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</si>
  <si>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</si>
  <si>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</si>
  <si>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</si>
  <si>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</si>
  <si>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</si>
  <si>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</si>
  <si>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</si>
  <si>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</si>
  <si>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</si>
  <si>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</si>
  <si>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</si>
  <si>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</si>
  <si>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</si>
  <si>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</si>
  <si>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</si>
  <si>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</si>
  <si>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</si>
  <si>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</si>
  <si>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</si>
  <si>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</si>
  <si>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</si>
  <si>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</si>
  <si>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</si>
  <si>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</si>
  <si>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</si>
  <si>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</si>
  <si>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</si>
  <si>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</si>
  <si>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</si>
  <si>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</si>
  <si>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</si>
  <si>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</si>
  <si>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</si>
  <si>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</si>
  <si>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</si>
  <si>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</si>
  <si>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</si>
  <si>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</si>
  <si>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</si>
  <si>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</si>
  <si>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</si>
  <si>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</si>
  <si>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</si>
  <si>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</si>
  <si>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</si>
  <si>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</si>
  <si>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</si>
  <si>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</si>
  <si>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</si>
  <si>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</si>
  <si>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</si>
  <si>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</si>
  <si>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</si>
  <si>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</si>
  <si>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</si>
  <si>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</si>
  <si>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</si>
  <si>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</si>
  <si>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</si>
  <si>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</si>
  <si>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</si>
  <si>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</si>
  <si>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</si>
  <si>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</si>
  <si>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</si>
  <si>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</si>
  <si>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</si>
  <si>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</si>
  <si>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</si>
  <si>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</si>
  <si>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</si>
  <si>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</si>
  <si>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</si>
  <si>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</si>
  <si>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</si>
  <si>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</si>
  <si>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</si>
  <si>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</si>
  <si>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</si>
  <si>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</si>
  <si>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</si>
  <si>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</si>
  <si>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</si>
  <si>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</si>
  <si>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</si>
  <si>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</si>
  <si>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</si>
  <si>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</si>
  <si>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</si>
  <si>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</si>
  <si>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</si>
  <si>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</si>
  <si>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</si>
  <si>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</si>
  <si>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</si>
  <si>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</si>
  <si>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</si>
  <si>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</si>
  <si>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</si>
  <si>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</si>
  <si>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</si>
  <si>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</si>
  <si>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</si>
  <si>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</si>
  <si>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</si>
  <si>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</si>
  <si>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</si>
  <si>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</si>
  <si>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</si>
  <si>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</si>
  <si>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</si>
  <si>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</si>
  <si>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</si>
  <si>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</si>
  <si>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</si>
  <si>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</si>
  <si>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</si>
  <si>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</si>
  <si>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</si>
  <si>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</si>
  <si>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</si>
  <si>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</si>
  <si>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</si>
  <si>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</si>
  <si>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</si>
  <si>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</si>
  <si>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</si>
  <si>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</si>
  <si>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</si>
  <si>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</si>
  <si>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</si>
  <si>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</si>
  <si>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O0000</t>
  </si>
  <si>
    <t>O0001</t>
  </si>
  <si>
    <t>O00101</t>
  </si>
  <si>
    <t>O00102</t>
  </si>
  <si>
    <t>O00109</t>
  </si>
  <si>
    <t>O00111</t>
  </si>
  <si>
    <t>O00112</t>
  </si>
  <si>
    <t>O00119</t>
  </si>
  <si>
    <t>O00201</t>
  </si>
  <si>
    <t>O00202</t>
  </si>
  <si>
    <t>O00209</t>
  </si>
  <si>
    <t>O00211</t>
  </si>
  <si>
    <t>O00212</t>
  </si>
  <si>
    <t>O00219</t>
  </si>
  <si>
    <t>O0080</t>
  </si>
  <si>
    <t>O0081</t>
  </si>
  <si>
    <t>O0090</t>
  </si>
  <si>
    <t>O0091</t>
  </si>
  <si>
    <t>O010</t>
  </si>
  <si>
    <t>O011</t>
  </si>
  <si>
    <t>O019</t>
  </si>
  <si>
    <t>O020</t>
  </si>
  <si>
    <t>O021</t>
  </si>
  <si>
    <t>O0281</t>
  </si>
  <si>
    <t>O0289</t>
  </si>
  <si>
    <t>O029</t>
  </si>
  <si>
    <t>O030</t>
  </si>
  <si>
    <t>O031</t>
  </si>
  <si>
    <t>O032</t>
  </si>
  <si>
    <t>O0330</t>
  </si>
  <si>
    <t>O0331</t>
  </si>
  <si>
    <t>O0332</t>
  </si>
  <si>
    <t>O0333</t>
  </si>
  <si>
    <t>O0334</t>
  </si>
  <si>
    <t>O0335</t>
  </si>
  <si>
    <t>O0336</t>
  </si>
  <si>
    <t>O0337</t>
  </si>
  <si>
    <t>O0338</t>
  </si>
  <si>
    <t>O0339</t>
  </si>
  <si>
    <t>O034</t>
  </si>
  <si>
    <t>O035</t>
  </si>
  <si>
    <t>O036</t>
  </si>
  <si>
    <t>O037</t>
  </si>
  <si>
    <t>O0380</t>
  </si>
  <si>
    <t>O0381</t>
  </si>
  <si>
    <t>O0382</t>
  </si>
  <si>
    <t>O0383</t>
  </si>
  <si>
    <t>O0384</t>
  </si>
  <si>
    <t>O0385</t>
  </si>
  <si>
    <t>O0386</t>
  </si>
  <si>
    <t>O0387</t>
  </si>
  <si>
    <t>O0388</t>
  </si>
  <si>
    <t>O0389</t>
  </si>
  <si>
    <t>O039</t>
  </si>
  <si>
    <t>O045</t>
  </si>
  <si>
    <t>O046</t>
  </si>
  <si>
    <t>O047</t>
  </si>
  <si>
    <t>O0480</t>
  </si>
  <si>
    <t>O0481</t>
  </si>
  <si>
    <t>O0482</t>
  </si>
  <si>
    <t>O0483</t>
  </si>
  <si>
    <t>O0484</t>
  </si>
  <si>
    <t>O0485</t>
  </si>
  <si>
    <t>O0486</t>
  </si>
  <si>
    <t>O0487</t>
  </si>
  <si>
    <t>O0488</t>
  </si>
  <si>
    <t>O0489</t>
  </si>
  <si>
    <t>O070</t>
  </si>
  <si>
    <t>O071</t>
  </si>
  <si>
    <t>O072</t>
  </si>
  <si>
    <t>O0730</t>
  </si>
  <si>
    <t>O0731</t>
  </si>
  <si>
    <t>O0732</t>
  </si>
  <si>
    <t>O0733</t>
  </si>
  <si>
    <t>O0734</t>
  </si>
  <si>
    <t>O0735</t>
  </si>
  <si>
    <t>O0736</t>
  </si>
  <si>
    <t>O0737</t>
  </si>
  <si>
    <t>O0738</t>
  </si>
  <si>
    <t>O0739</t>
  </si>
  <si>
    <t>O074</t>
  </si>
  <si>
    <t>O080</t>
  </si>
  <si>
    <t>O081</t>
  </si>
  <si>
    <t>O082</t>
  </si>
  <si>
    <t>O083</t>
  </si>
  <si>
    <t>O084</t>
  </si>
  <si>
    <t>O085</t>
  </si>
  <si>
    <t>O086</t>
  </si>
  <si>
    <t>O087</t>
  </si>
  <si>
    <t>O0881</t>
  </si>
  <si>
    <t>O0882</t>
  </si>
  <si>
    <t>O0883</t>
  </si>
  <si>
    <t>O0889</t>
  </si>
  <si>
    <t>O089</t>
  </si>
  <si>
    <t>O0900</t>
  </si>
  <si>
    <t>O0901</t>
  </si>
  <si>
    <t>O0902</t>
  </si>
  <si>
    <t>O0903</t>
  </si>
  <si>
    <t>O0910</t>
  </si>
  <si>
    <t>O0911</t>
  </si>
  <si>
    <t>O0912</t>
  </si>
  <si>
    <t>O0913</t>
  </si>
  <si>
    <t>O09A0</t>
  </si>
  <si>
    <t>O09A1</t>
  </si>
  <si>
    <t>O09A2</t>
  </si>
  <si>
    <t>O09A3</t>
  </si>
  <si>
    <t>O09211</t>
  </si>
  <si>
    <t>O09212</t>
  </si>
  <si>
    <t>O09213</t>
  </si>
  <si>
    <t>O09219</t>
  </si>
  <si>
    <t>O09291</t>
  </si>
  <si>
    <t>O09292</t>
  </si>
  <si>
    <t>O09293</t>
  </si>
  <si>
    <t>O09299</t>
  </si>
  <si>
    <t>O0930</t>
  </si>
  <si>
    <t>O0931</t>
  </si>
  <si>
    <t>O0932</t>
  </si>
  <si>
    <t>O0933</t>
  </si>
  <si>
    <t>O0940</t>
  </si>
  <si>
    <t>O0941</t>
  </si>
  <si>
    <t>O0942</t>
  </si>
  <si>
    <t>O0943</t>
  </si>
  <si>
    <t>O09511</t>
  </si>
  <si>
    <t>O09512</t>
  </si>
  <si>
    <t>O09513</t>
  </si>
  <si>
    <t>O09519</t>
  </si>
  <si>
    <t>O09521</t>
  </si>
  <si>
    <t>O09522</t>
  </si>
  <si>
    <t>O09523</t>
  </si>
  <si>
    <t>O09529</t>
  </si>
  <si>
    <t>O09611</t>
  </si>
  <si>
    <t>O09612</t>
  </si>
  <si>
    <t>O09613</t>
  </si>
  <si>
    <t>O09619</t>
  </si>
  <si>
    <t>O09621</t>
  </si>
  <si>
    <t>O09622</t>
  </si>
  <si>
    <t>O09623</t>
  </si>
  <si>
    <t>O09629</t>
  </si>
  <si>
    <t>O0970</t>
  </si>
  <si>
    <t>O0971</t>
  </si>
  <si>
    <t>O0972</t>
  </si>
  <si>
    <t>O0973</t>
  </si>
  <si>
    <t>O09811</t>
  </si>
  <si>
    <t>O09812</t>
  </si>
  <si>
    <t>O09813</t>
  </si>
  <si>
    <t>O09819</t>
  </si>
  <si>
    <t>O09821</t>
  </si>
  <si>
    <t>O09822</t>
  </si>
  <si>
    <t>O09823</t>
  </si>
  <si>
    <t>O09829</t>
  </si>
  <si>
    <t>O09891</t>
  </si>
  <si>
    <t>O09892</t>
  </si>
  <si>
    <t>O09893</t>
  </si>
  <si>
    <t>O09899</t>
  </si>
  <si>
    <t>O0990</t>
  </si>
  <si>
    <t>O0991</t>
  </si>
  <si>
    <t>O0992</t>
  </si>
  <si>
    <t>O0993</t>
  </si>
  <si>
    <t>O10011</t>
  </si>
  <si>
    <t>O10012</t>
  </si>
  <si>
    <t>O10013</t>
  </si>
  <si>
    <t>O10019</t>
  </si>
  <si>
    <t>O1002</t>
  </si>
  <si>
    <t>O1003</t>
  </si>
  <si>
    <t>O10111</t>
  </si>
  <si>
    <t>O10112</t>
  </si>
  <si>
    <t>O10113</t>
  </si>
  <si>
    <t>O10119</t>
  </si>
  <si>
    <t>O1012</t>
  </si>
  <si>
    <t>O1013</t>
  </si>
  <si>
    <t>O10211</t>
  </si>
  <si>
    <t>O10212</t>
  </si>
  <si>
    <t>O10213</t>
  </si>
  <si>
    <t>O10219</t>
  </si>
  <si>
    <t>O1022</t>
  </si>
  <si>
    <t>O1023</t>
  </si>
  <si>
    <t>O10311</t>
  </si>
  <si>
    <t>O10312</t>
  </si>
  <si>
    <t>O10313</t>
  </si>
  <si>
    <t>O10319</t>
  </si>
  <si>
    <t>O1032</t>
  </si>
  <si>
    <t>O1033</t>
  </si>
  <si>
    <t>O10411</t>
  </si>
  <si>
    <t>O10412</t>
  </si>
  <si>
    <t>O10413</t>
  </si>
  <si>
    <t>O10419</t>
  </si>
  <si>
    <t>O1042</t>
  </si>
  <si>
    <t>O1043</t>
  </si>
  <si>
    <t>O10911</t>
  </si>
  <si>
    <t>O10912</t>
  </si>
  <si>
    <t>O10913</t>
  </si>
  <si>
    <t>O10919</t>
  </si>
  <si>
    <t>O1092</t>
  </si>
  <si>
    <t>O1093</t>
  </si>
  <si>
    <t>O111</t>
  </si>
  <si>
    <t>O112</t>
  </si>
  <si>
    <t>O113</t>
  </si>
  <si>
    <t>O114</t>
  </si>
  <si>
    <t>O115</t>
  </si>
  <si>
    <t>O119</t>
  </si>
  <si>
    <t>O1200</t>
  </si>
  <si>
    <t>O1201</t>
  </si>
  <si>
    <t>O1202</t>
  </si>
  <si>
    <t>O1203</t>
  </si>
  <si>
    <t>O1204</t>
  </si>
  <si>
    <t>O1205</t>
  </si>
  <si>
    <t>O1210</t>
  </si>
  <si>
    <t>O1211</t>
  </si>
  <si>
    <t>O1212</t>
  </si>
  <si>
    <t>O1213</t>
  </si>
  <si>
    <t>O1214</t>
  </si>
  <si>
    <t>O1215</t>
  </si>
  <si>
    <t>O1220</t>
  </si>
  <si>
    <t>O1221</t>
  </si>
  <si>
    <t>O1222</t>
  </si>
  <si>
    <t>O1223</t>
  </si>
  <si>
    <t>O1224</t>
  </si>
  <si>
    <t>O1225</t>
  </si>
  <si>
    <t>O131</t>
  </si>
  <si>
    <t>O132</t>
  </si>
  <si>
    <t>O133</t>
  </si>
  <si>
    <t>O134</t>
  </si>
  <si>
    <t>O135</t>
  </si>
  <si>
    <t>O139</t>
  </si>
  <si>
    <t>O1400</t>
  </si>
  <si>
    <t>O1402</t>
  </si>
  <si>
    <t>O1403</t>
  </si>
  <si>
    <t>O1404</t>
  </si>
  <si>
    <t>O1405</t>
  </si>
  <si>
    <t>O1410</t>
  </si>
  <si>
    <t>O1412</t>
  </si>
  <si>
    <t>O1413</t>
  </si>
  <si>
    <t>O1414</t>
  </si>
  <si>
    <t>O1415</t>
  </si>
  <si>
    <t>O1420</t>
  </si>
  <si>
    <t>O1422</t>
  </si>
  <si>
    <t>O1423</t>
  </si>
  <si>
    <t>O1424</t>
  </si>
  <si>
    <t>O1425</t>
  </si>
  <si>
    <t>O1490</t>
  </si>
  <si>
    <t>O1492</t>
  </si>
  <si>
    <t>O1493</t>
  </si>
  <si>
    <t>O1494</t>
  </si>
  <si>
    <t>O1495</t>
  </si>
  <si>
    <t>O1500</t>
  </si>
  <si>
    <t>O1502</t>
  </si>
  <si>
    <t>O1503</t>
  </si>
  <si>
    <t>O151</t>
  </si>
  <si>
    <t>O152</t>
  </si>
  <si>
    <t>O159</t>
  </si>
  <si>
    <t>O161</t>
  </si>
  <si>
    <t>O162</t>
  </si>
  <si>
    <t>O163</t>
  </si>
  <si>
    <t>O164</t>
  </si>
  <si>
    <t>O165</t>
  </si>
  <si>
    <t>O169</t>
  </si>
  <si>
    <t>O200</t>
  </si>
  <si>
    <t>O208</t>
  </si>
  <si>
    <t>O209</t>
  </si>
  <si>
    <t>O210</t>
  </si>
  <si>
    <t>O211</t>
  </si>
  <si>
    <t>O212</t>
  </si>
  <si>
    <t>O218</t>
  </si>
  <si>
    <t>O219</t>
  </si>
  <si>
    <t>O2200</t>
  </si>
  <si>
    <t>O2201</t>
  </si>
  <si>
    <t>O2202</t>
  </si>
  <si>
    <t>O2203</t>
  </si>
  <si>
    <t>O2210</t>
  </si>
  <si>
    <t>O2211</t>
  </si>
  <si>
    <t>O2212</t>
  </si>
  <si>
    <t>O2213</t>
  </si>
  <si>
    <t>O2220</t>
  </si>
  <si>
    <t>O2221</t>
  </si>
  <si>
    <t>O2222</t>
  </si>
  <si>
    <t>O2223</t>
  </si>
  <si>
    <t>O2230</t>
  </si>
  <si>
    <t>O2231</t>
  </si>
  <si>
    <t>O2232</t>
  </si>
  <si>
    <t>O2233</t>
  </si>
  <si>
    <t>O2240</t>
  </si>
  <si>
    <t>O2241</t>
  </si>
  <si>
    <t>O2242</t>
  </si>
  <si>
    <t>O2243</t>
  </si>
  <si>
    <t>O2250</t>
  </si>
  <si>
    <t>O2251</t>
  </si>
  <si>
    <t>O2252</t>
  </si>
  <si>
    <t>O2253</t>
  </si>
  <si>
    <t>O228X1</t>
  </si>
  <si>
    <t>O228X2</t>
  </si>
  <si>
    <t>O228X3</t>
  </si>
  <si>
    <t>O228X9</t>
  </si>
  <si>
    <t>O2290</t>
  </si>
  <si>
    <t>O2291</t>
  </si>
  <si>
    <t>O2292</t>
  </si>
  <si>
    <t>O2293</t>
  </si>
  <si>
    <t>O2300</t>
  </si>
  <si>
    <t>O2301</t>
  </si>
  <si>
    <t>O2302</t>
  </si>
  <si>
    <t>O2303</t>
  </si>
  <si>
    <t>O2310</t>
  </si>
  <si>
    <t>O2311</t>
  </si>
  <si>
    <t>O2312</t>
  </si>
  <si>
    <t>O2313</t>
  </si>
  <si>
    <t>O2320</t>
  </si>
  <si>
    <t>O2321</t>
  </si>
  <si>
    <t>O2322</t>
  </si>
  <si>
    <t>O2323</t>
  </si>
  <si>
    <t>O2330</t>
  </si>
  <si>
    <t>O2331</t>
  </si>
  <si>
    <t>O2332</t>
  </si>
  <si>
    <t>O2333</t>
  </si>
  <si>
    <t>O2340</t>
  </si>
  <si>
    <t>O2341</t>
  </si>
  <si>
    <t>O2342</t>
  </si>
  <si>
    <t>O2343</t>
  </si>
  <si>
    <t>O23511</t>
  </si>
  <si>
    <t>O23512</t>
  </si>
  <si>
    <t>O23513</t>
  </si>
  <si>
    <t>O23519</t>
  </si>
  <si>
    <t>O23521</t>
  </si>
  <si>
    <t>O23522</t>
  </si>
  <si>
    <t>O23523</t>
  </si>
  <si>
    <t>O23529</t>
  </si>
  <si>
    <t>O23591</t>
  </si>
  <si>
    <t>O23592</t>
  </si>
  <si>
    <t>O23593</t>
  </si>
  <si>
    <t>O23599</t>
  </si>
  <si>
    <t>O2390</t>
  </si>
  <si>
    <t>O2391</t>
  </si>
  <si>
    <t>O2392</t>
  </si>
  <si>
    <t>O2393</t>
  </si>
  <si>
    <t>O24011</t>
  </si>
  <si>
    <t>O24012</t>
  </si>
  <si>
    <t>O24013</t>
  </si>
  <si>
    <t>O24019</t>
  </si>
  <si>
    <t>O2402</t>
  </si>
  <si>
    <t>O2403</t>
  </si>
  <si>
    <t>O24111</t>
  </si>
  <si>
    <t>O24112</t>
  </si>
  <si>
    <t>O24113</t>
  </si>
  <si>
    <t>O24119</t>
  </si>
  <si>
    <t>O2412</t>
  </si>
  <si>
    <t>O2413</t>
  </si>
  <si>
    <t>O24311</t>
  </si>
  <si>
    <t>O24312</t>
  </si>
  <si>
    <t>O24313</t>
  </si>
  <si>
    <t>O24319</t>
  </si>
  <si>
    <t>O2432</t>
  </si>
  <si>
    <t>O2433</t>
  </si>
  <si>
    <t>O24410</t>
  </si>
  <si>
    <t>O24414</t>
  </si>
  <si>
    <t>O24415</t>
  </si>
  <si>
    <t>O24419</t>
  </si>
  <si>
    <t>O24420</t>
  </si>
  <si>
    <t>O24424</t>
  </si>
  <si>
    <t>O24425</t>
  </si>
  <si>
    <t>O24429</t>
  </si>
  <si>
    <t>O24430</t>
  </si>
  <si>
    <t>O24434</t>
  </si>
  <si>
    <t>O24435</t>
  </si>
  <si>
    <t>O24439</t>
  </si>
  <si>
    <t>O24811</t>
  </si>
  <si>
    <t>O24812</t>
  </si>
  <si>
    <t>O24813</t>
  </si>
  <si>
    <t>O24819</t>
  </si>
  <si>
    <t>O2482</t>
  </si>
  <si>
    <t>O2483</t>
  </si>
  <si>
    <t>O24911</t>
  </si>
  <si>
    <t>O24912</t>
  </si>
  <si>
    <t>O24913</t>
  </si>
  <si>
    <t>O24919</t>
  </si>
  <si>
    <t>O2492</t>
  </si>
  <si>
    <t>O2493</t>
  </si>
  <si>
    <t>O2510</t>
  </si>
  <si>
    <t>O2511</t>
  </si>
  <si>
    <t>O2512</t>
  </si>
  <si>
    <t>O2513</t>
  </si>
  <si>
    <t>O252</t>
  </si>
  <si>
    <t>O253</t>
  </si>
  <si>
    <t>O2600</t>
  </si>
  <si>
    <t>O2601</t>
  </si>
  <si>
    <t>O2602</t>
  </si>
  <si>
    <t>O2603</t>
  </si>
  <si>
    <t>O2610</t>
  </si>
  <si>
    <t>O2611</t>
  </si>
  <si>
    <t>O2612</t>
  </si>
  <si>
    <t>O2613</t>
  </si>
  <si>
    <t>O2620</t>
  </si>
  <si>
    <t>O2621</t>
  </si>
  <si>
    <t>O2622</t>
  </si>
  <si>
    <t>O2623</t>
  </si>
  <si>
    <t>O2630</t>
  </si>
  <si>
    <t>O2631</t>
  </si>
  <si>
    <t>O2632</t>
  </si>
  <si>
    <t>O2633</t>
  </si>
  <si>
    <t>O2640</t>
  </si>
  <si>
    <t>O2641</t>
  </si>
  <si>
    <t>O2642</t>
  </si>
  <si>
    <t>O2643</t>
  </si>
  <si>
    <t>O2650</t>
  </si>
  <si>
    <t>O2651</t>
  </si>
  <si>
    <t>O2652</t>
  </si>
  <si>
    <t>O2653</t>
  </si>
  <si>
    <t>O26611</t>
  </si>
  <si>
    <t>O26612</t>
  </si>
  <si>
    <t>O26613</t>
  </si>
  <si>
    <t>O26619</t>
  </si>
  <si>
    <t>O2662</t>
  </si>
  <si>
    <t>O2663</t>
  </si>
  <si>
    <t>O26711</t>
  </si>
  <si>
    <t>O26712</t>
  </si>
  <si>
    <t>O26713</t>
  </si>
  <si>
    <t>O26719</t>
  </si>
  <si>
    <t>O2672</t>
  </si>
  <si>
    <t>O2673</t>
  </si>
  <si>
    <t>O26811</t>
  </si>
  <si>
    <t>O26812</t>
  </si>
  <si>
    <t>O26813</t>
  </si>
  <si>
    <t>O26819</t>
  </si>
  <si>
    <t>O26821</t>
  </si>
  <si>
    <t>O26822</t>
  </si>
  <si>
    <t>O26823</t>
  </si>
  <si>
    <t>O26829</t>
  </si>
  <si>
    <t>O26831</t>
  </si>
  <si>
    <t>O26832</t>
  </si>
  <si>
    <t>O26833</t>
  </si>
  <si>
    <t>O26839</t>
  </si>
  <si>
    <t>O26841</t>
  </si>
  <si>
    <t>O26842</t>
  </si>
  <si>
    <t>O26843</t>
  </si>
  <si>
    <t>O26849</t>
  </si>
  <si>
    <t>O26851</t>
  </si>
  <si>
    <t>O26852</t>
  </si>
  <si>
    <t>O26853</t>
  </si>
  <si>
    <t>O26859</t>
  </si>
  <si>
    <t>O2686</t>
  </si>
  <si>
    <t>O26872</t>
  </si>
  <si>
    <t>O26873</t>
  </si>
  <si>
    <t>O26879</t>
  </si>
  <si>
    <t>O26891</t>
  </si>
  <si>
    <t>O26892</t>
  </si>
  <si>
    <t>O26893</t>
  </si>
  <si>
    <t>O26899</t>
  </si>
  <si>
    <t>O2690</t>
  </si>
  <si>
    <t>O2691</t>
  </si>
  <si>
    <t>O2692</t>
  </si>
  <si>
    <t>O2693</t>
  </si>
  <si>
    <t>O280</t>
  </si>
  <si>
    <t>O281</t>
  </si>
  <si>
    <t>O282</t>
  </si>
  <si>
    <t>O283</t>
  </si>
  <si>
    <t>O284</t>
  </si>
  <si>
    <t>O285</t>
  </si>
  <si>
    <t>O288</t>
  </si>
  <si>
    <t>O289</t>
  </si>
  <si>
    <t>O29011</t>
  </si>
  <si>
    <t>O29012</t>
  </si>
  <si>
    <t>O29013</t>
  </si>
  <si>
    <t>O29019</t>
  </si>
  <si>
    <t>O29021</t>
  </si>
  <si>
    <t>O29022</t>
  </si>
  <si>
    <t>O29023</t>
  </si>
  <si>
    <t>O29029</t>
  </si>
  <si>
    <t>O29091</t>
  </si>
  <si>
    <t>O29092</t>
  </si>
  <si>
    <t>O29093</t>
  </si>
  <si>
    <t>O29099</t>
  </si>
  <si>
    <t>O29111</t>
  </si>
  <si>
    <t>O29112</t>
  </si>
  <si>
    <t>O29113</t>
  </si>
  <si>
    <t>O29119</t>
  </si>
  <si>
    <t>O29121</t>
  </si>
  <si>
    <t>O29122</t>
  </si>
  <si>
    <t>O29123</t>
  </si>
  <si>
    <t>O29129</t>
  </si>
  <si>
    <t>O29191</t>
  </si>
  <si>
    <t>O29192</t>
  </si>
  <si>
    <t>O29193</t>
  </si>
  <si>
    <t>O29199</t>
  </si>
  <si>
    <t>O29211</t>
  </si>
  <si>
    <t>O29212</t>
  </si>
  <si>
    <t>O29213</t>
  </si>
  <si>
    <t>O29219</t>
  </si>
  <si>
    <t>O29291</t>
  </si>
  <si>
    <t>O29292</t>
  </si>
  <si>
    <t>O29293</t>
  </si>
  <si>
    <t>O29299</t>
  </si>
  <si>
    <t>O293X1</t>
  </si>
  <si>
    <t>O293X2</t>
  </si>
  <si>
    <t>O293X3</t>
  </si>
  <si>
    <t>O293X9</t>
  </si>
  <si>
    <t>O2940</t>
  </si>
  <si>
    <t>O2941</t>
  </si>
  <si>
    <t>O2942</t>
  </si>
  <si>
    <t>O2943</t>
  </si>
  <si>
    <t>O295X1</t>
  </si>
  <si>
    <t>O295X2</t>
  </si>
  <si>
    <t>O295X3</t>
  </si>
  <si>
    <t>O295X9</t>
  </si>
  <si>
    <t>O2960</t>
  </si>
  <si>
    <t>O2961</t>
  </si>
  <si>
    <t>O2962</t>
  </si>
  <si>
    <t>O2963</t>
  </si>
  <si>
    <t>O298X1</t>
  </si>
  <si>
    <t>O298X2</t>
  </si>
  <si>
    <t>O298X3</t>
  </si>
  <si>
    <t>O298X9</t>
  </si>
  <si>
    <t>O2990</t>
  </si>
  <si>
    <t>O2991</t>
  </si>
  <si>
    <t>O2992</t>
  </si>
  <si>
    <t>O2993</t>
  </si>
  <si>
    <t>O30001</t>
  </si>
  <si>
    <t>O30002</t>
  </si>
  <si>
    <t>O30003</t>
  </si>
  <si>
    <t>O30009</t>
  </si>
  <si>
    <t>O30011</t>
  </si>
  <si>
    <t>O30012</t>
  </si>
  <si>
    <t>O30013</t>
  </si>
  <si>
    <t>O30019</t>
  </si>
  <si>
    <t>O30021</t>
  </si>
  <si>
    <t>O30022</t>
  </si>
  <si>
    <t>O30023</t>
  </si>
  <si>
    <t>O30029</t>
  </si>
  <si>
    <t>O30031</t>
  </si>
  <si>
    <t>O30032</t>
  </si>
  <si>
    <t>O30033</t>
  </si>
  <si>
    <t>O30039</t>
  </si>
  <si>
    <t>O30041</t>
  </si>
  <si>
    <t>O30042</t>
  </si>
  <si>
    <t>O30043</t>
  </si>
  <si>
    <t>O30049</t>
  </si>
  <si>
    <t>O30091</t>
  </si>
  <si>
    <t>O30092</t>
  </si>
  <si>
    <t>O30093</t>
  </si>
  <si>
    <t>O30099</t>
  </si>
  <si>
    <t>O30101</t>
  </si>
  <si>
    <t>O30102</t>
  </si>
  <si>
    <t>O30103</t>
  </si>
  <si>
    <t>O30109</t>
  </si>
  <si>
    <t>O30111</t>
  </si>
  <si>
    <t>O30112</t>
  </si>
  <si>
    <t>O30113</t>
  </si>
  <si>
    <t>O30119</t>
  </si>
  <si>
    <t>O30121</t>
  </si>
  <si>
    <t>O30122</t>
  </si>
  <si>
    <t>O30123</t>
  </si>
  <si>
    <t>O30129</t>
  </si>
  <si>
    <t>O30191</t>
  </si>
  <si>
    <t>O30192</t>
  </si>
  <si>
    <t>O30193</t>
  </si>
  <si>
    <t>O30199</t>
  </si>
  <si>
    <t>O30201</t>
  </si>
  <si>
    <t>O30202</t>
  </si>
  <si>
    <t>O30203</t>
  </si>
  <si>
    <t>O30209</t>
  </si>
  <si>
    <t>O30211</t>
  </si>
  <si>
    <t>O30212</t>
  </si>
  <si>
    <t>O30213</t>
  </si>
  <si>
    <t>O30219</t>
  </si>
  <si>
    <t>O30221</t>
  </si>
  <si>
    <t>O30222</t>
  </si>
  <si>
    <t>O30223</t>
  </si>
  <si>
    <t>O30229</t>
  </si>
  <si>
    <t>O30291</t>
  </si>
  <si>
    <t>O30292</t>
  </si>
  <si>
    <t>O30293</t>
  </si>
  <si>
    <t>O30299</t>
  </si>
  <si>
    <t>O30801</t>
  </si>
  <si>
    <t>O30802</t>
  </si>
  <si>
    <t>O30803</t>
  </si>
  <si>
    <t>O30809</t>
  </si>
  <si>
    <t>O30811</t>
  </si>
  <si>
    <t>O30812</t>
  </si>
  <si>
    <t>O30813</t>
  </si>
  <si>
    <t>O30819</t>
  </si>
  <si>
    <t>O30821</t>
  </si>
  <si>
    <t>O30822</t>
  </si>
  <si>
    <t>O30823</t>
  </si>
  <si>
    <t>O30829</t>
  </si>
  <si>
    <t>O30891</t>
  </si>
  <si>
    <t>O30892</t>
  </si>
  <si>
    <t>O30893</t>
  </si>
  <si>
    <t>O30899</t>
  </si>
  <si>
    <t>O3090</t>
  </si>
  <si>
    <t>O3091</t>
  </si>
  <si>
    <t>O3092</t>
  </si>
  <si>
    <t>O3093</t>
  </si>
  <si>
    <t>O3100X0</t>
  </si>
  <si>
    <t>O3100X1</t>
  </si>
  <si>
    <t>O3100X2</t>
  </si>
  <si>
    <t>O3100X3</t>
  </si>
  <si>
    <t>O3100X4</t>
  </si>
  <si>
    <t>O3100X5</t>
  </si>
  <si>
    <t>O3100X9</t>
  </si>
  <si>
    <t>O3101X0</t>
  </si>
  <si>
    <t>O3101X1</t>
  </si>
  <si>
    <t>O3101X2</t>
  </si>
  <si>
    <t>O3101X3</t>
  </si>
  <si>
    <t>O3101X4</t>
  </si>
  <si>
    <t>O3101X5</t>
  </si>
  <si>
    <t>O3101X9</t>
  </si>
  <si>
    <t>O3102X0</t>
  </si>
  <si>
    <t>O3102X1</t>
  </si>
  <si>
    <t>O3102X2</t>
  </si>
  <si>
    <t>O3102X3</t>
  </si>
  <si>
    <t>O3102X4</t>
  </si>
  <si>
    <t>O3102X5</t>
  </si>
  <si>
    <t>O3102X9</t>
  </si>
  <si>
    <t>O3103X0</t>
  </si>
  <si>
    <t>O3103X1</t>
  </si>
  <si>
    <t>O3103X2</t>
  </si>
  <si>
    <t>O3103X3</t>
  </si>
  <si>
    <t>O3103X4</t>
  </si>
  <si>
    <t>O3103X5</t>
  </si>
  <si>
    <t>O3103X9</t>
  </si>
  <si>
    <t>O3110X0</t>
  </si>
  <si>
    <t>O3110X1</t>
  </si>
  <si>
    <t>O3110X2</t>
  </si>
  <si>
    <t>O3110X3</t>
  </si>
  <si>
    <t>O3110X4</t>
  </si>
  <si>
    <t>O3110X5</t>
  </si>
  <si>
    <t>O3110X9</t>
  </si>
  <si>
    <t>O3111X0</t>
  </si>
  <si>
    <t>O3111X1</t>
  </si>
  <si>
    <t>O3111X2</t>
  </si>
  <si>
    <t>O3111X3</t>
  </si>
  <si>
    <t>O3111X4</t>
  </si>
  <si>
    <t>O3111X5</t>
  </si>
  <si>
    <t>O3111X9</t>
  </si>
  <si>
    <t>O3112X0</t>
  </si>
  <si>
    <t>O3112X1</t>
  </si>
  <si>
    <t>O3112X2</t>
  </si>
  <si>
    <t>O3112X3</t>
  </si>
  <si>
    <t>O3112X4</t>
  </si>
  <si>
    <t>O3112X5</t>
  </si>
  <si>
    <t>O3112X9</t>
  </si>
  <si>
    <t>O3113X0</t>
  </si>
  <si>
    <t>O3113X1</t>
  </si>
  <si>
    <t>O3113X2</t>
  </si>
  <si>
    <t>O3113X3</t>
  </si>
  <si>
    <t>O3113X4</t>
  </si>
  <si>
    <t>O3113X5</t>
  </si>
  <si>
    <t>O3113X9</t>
  </si>
  <si>
    <t>O3120X0</t>
  </si>
  <si>
    <t>O3120X1</t>
  </si>
  <si>
    <t>O3120X2</t>
  </si>
  <si>
    <t>O3120X3</t>
  </si>
  <si>
    <t>O3120X4</t>
  </si>
  <si>
    <t>O3120X5</t>
  </si>
  <si>
    <t>O3120X9</t>
  </si>
  <si>
    <t>O3121X0</t>
  </si>
  <si>
    <t>O3121X1</t>
  </si>
  <si>
    <t>O3121X2</t>
  </si>
  <si>
    <t>O3121X3</t>
  </si>
  <si>
    <t>O3121X4</t>
  </si>
  <si>
    <t>O3121X5</t>
  </si>
  <si>
    <t>O3121X9</t>
  </si>
  <si>
    <t>O3122X0</t>
  </si>
  <si>
    <t>O3122X1</t>
  </si>
  <si>
    <t>O3122X2</t>
  </si>
  <si>
    <t>O3122X3</t>
  </si>
  <si>
    <t>O3122X4</t>
  </si>
  <si>
    <t>O3122X5</t>
  </si>
  <si>
    <t>O3122X9</t>
  </si>
  <si>
    <t>O3123X0</t>
  </si>
  <si>
    <t>O3123X1</t>
  </si>
  <si>
    <t>O3123X2</t>
  </si>
  <si>
    <t>O3123X3</t>
  </si>
  <si>
    <t>O3123X4</t>
  </si>
  <si>
    <t>O3123X5</t>
  </si>
  <si>
    <t>O3123X9</t>
  </si>
  <si>
    <t>O3130X0</t>
  </si>
  <si>
    <t>O3130X1</t>
  </si>
  <si>
    <t>O3130X2</t>
  </si>
  <si>
    <t>O3130X3</t>
  </si>
  <si>
    <t>O3130X4</t>
  </si>
  <si>
    <t>O3130X5</t>
  </si>
  <si>
    <t>O3130X9</t>
  </si>
  <si>
    <t>O3131X0</t>
  </si>
  <si>
    <t>O3131X1</t>
  </si>
  <si>
    <t>O3131X2</t>
  </si>
  <si>
    <t>O3131X3</t>
  </si>
  <si>
    <t>O3131X4</t>
  </si>
  <si>
    <t>O3131X5</t>
  </si>
  <si>
    <t>O3131X9</t>
  </si>
  <si>
    <t>O3132X0</t>
  </si>
  <si>
    <t>O3132X1</t>
  </si>
  <si>
    <t>O3132X2</t>
  </si>
  <si>
    <t>O3132X3</t>
  </si>
  <si>
    <t>O3132X4</t>
  </si>
  <si>
    <t>O3132X5</t>
  </si>
  <si>
    <t>O3132X9</t>
  </si>
  <si>
    <t>O3133X0</t>
  </si>
  <si>
    <t>O3133X1</t>
  </si>
  <si>
    <t>O3133X2</t>
  </si>
  <si>
    <t>O3133X3</t>
  </si>
  <si>
    <t>O3133X4</t>
  </si>
  <si>
    <t>O3133X5</t>
  </si>
  <si>
    <t>O3133X9</t>
  </si>
  <si>
    <t>O318X10</t>
  </si>
  <si>
    <t>O318X11</t>
  </si>
  <si>
    <t>O318X12</t>
  </si>
  <si>
    <t>O318X13</t>
  </si>
  <si>
    <t>O318X14</t>
  </si>
  <si>
    <t>O318X15</t>
  </si>
  <si>
    <t>O318X19</t>
  </si>
  <si>
    <t>O318X20</t>
  </si>
  <si>
    <t>O318X21</t>
  </si>
  <si>
    <t>O318X22</t>
  </si>
  <si>
    <t>O318X23</t>
  </si>
  <si>
    <t>O318X24</t>
  </si>
  <si>
    <t>O318X25</t>
  </si>
  <si>
    <t>O318X29</t>
  </si>
  <si>
    <t>O318X30</t>
  </si>
  <si>
    <t>O318X31</t>
  </si>
  <si>
    <t>O318X32</t>
  </si>
  <si>
    <t>O318X33</t>
  </si>
  <si>
    <t>O318X34</t>
  </si>
  <si>
    <t>O318X35</t>
  </si>
  <si>
    <t>O318X39</t>
  </si>
  <si>
    <t>O318X90</t>
  </si>
  <si>
    <t>O318X91</t>
  </si>
  <si>
    <t>O318X92</t>
  </si>
  <si>
    <t>O318X93</t>
  </si>
  <si>
    <t>O318X94</t>
  </si>
  <si>
    <t>O318X95</t>
  </si>
  <si>
    <t>O318X99</t>
  </si>
  <si>
    <t>O320XX0</t>
  </si>
  <si>
    <t>O320XX1</t>
  </si>
  <si>
    <t>O320XX2</t>
  </si>
  <si>
    <t>O320XX3</t>
  </si>
  <si>
    <t>O320XX4</t>
  </si>
  <si>
    <t>O320XX5</t>
  </si>
  <si>
    <t>O320XX9</t>
  </si>
  <si>
    <t>O321XX0</t>
  </si>
  <si>
    <t>O321XX1</t>
  </si>
  <si>
    <t>O321XX2</t>
  </si>
  <si>
    <t>O321XX3</t>
  </si>
  <si>
    <t>O321XX4</t>
  </si>
  <si>
    <t>O321XX5</t>
  </si>
  <si>
    <t>O321XX9</t>
  </si>
  <si>
    <t>O322XX0</t>
  </si>
  <si>
    <t>O322XX1</t>
  </si>
  <si>
    <t>O322XX2</t>
  </si>
  <si>
    <t>O322XX3</t>
  </si>
  <si>
    <t>O322XX4</t>
  </si>
  <si>
    <t>O322XX5</t>
  </si>
  <si>
    <t>O322XX9</t>
  </si>
  <si>
    <t>O323XX0</t>
  </si>
  <si>
    <t>O323XX1</t>
  </si>
  <si>
    <t>O323XX2</t>
  </si>
  <si>
    <t>O323XX3</t>
  </si>
  <si>
    <t>O323XX4</t>
  </si>
  <si>
    <t>O323XX5</t>
  </si>
  <si>
    <t>O323XX9</t>
  </si>
  <si>
    <t>O324XX0</t>
  </si>
  <si>
    <t>O324XX1</t>
  </si>
  <si>
    <t>O324XX2</t>
  </si>
  <si>
    <t>O324XX3</t>
  </si>
  <si>
    <t>O324XX4</t>
  </si>
  <si>
    <t>O324XX5</t>
  </si>
  <si>
    <t>O324XX9</t>
  </si>
  <si>
    <t>O326XX0</t>
  </si>
  <si>
    <t>O326XX1</t>
  </si>
  <si>
    <t>O326XX2</t>
  </si>
  <si>
    <t>O326XX3</t>
  </si>
  <si>
    <t>O326XX4</t>
  </si>
  <si>
    <t>O326XX5</t>
  </si>
  <si>
    <t>O326XX9</t>
  </si>
  <si>
    <t>O328XX0</t>
  </si>
  <si>
    <t>O328XX1</t>
  </si>
  <si>
    <t>O328XX2</t>
  </si>
  <si>
    <t>O328XX3</t>
  </si>
  <si>
    <t>O328XX4</t>
  </si>
  <si>
    <t>O328XX5</t>
  </si>
  <si>
    <t>O328XX9</t>
  </si>
  <si>
    <t>O329XX0</t>
  </si>
  <si>
    <t>O329XX1</t>
  </si>
  <si>
    <t>O329XX2</t>
  </si>
  <si>
    <t>O329XX3</t>
  </si>
  <si>
    <t>O329XX4</t>
  </si>
  <si>
    <t>O329XX5</t>
  </si>
  <si>
    <t>O329XX9</t>
  </si>
  <si>
    <t>O330</t>
  </si>
  <si>
    <t>O331</t>
  </si>
  <si>
    <t>O332</t>
  </si>
  <si>
    <t>O333XX0</t>
  </si>
  <si>
    <t>O333XX1</t>
  </si>
  <si>
    <t>O333XX2</t>
  </si>
  <si>
    <t>O333XX3</t>
  </si>
  <si>
    <t>O333XX4</t>
  </si>
  <si>
    <t>O333XX5</t>
  </si>
  <si>
    <t>O333XX9</t>
  </si>
  <si>
    <t>O334XX0</t>
  </si>
  <si>
    <t>O334XX1</t>
  </si>
  <si>
    <t>O334XX2</t>
  </si>
  <si>
    <t>O334XX3</t>
  </si>
  <si>
    <t>O334XX4</t>
  </si>
  <si>
    <t>O334XX5</t>
  </si>
  <si>
    <t>O334XX9</t>
  </si>
  <si>
    <t>O335XX0</t>
  </si>
  <si>
    <t>O335XX1</t>
  </si>
  <si>
    <t>O335XX2</t>
  </si>
  <si>
    <t>O335XX3</t>
  </si>
  <si>
    <t>O335XX4</t>
  </si>
  <si>
    <t>O335XX5</t>
  </si>
  <si>
    <t>O335XX9</t>
  </si>
  <si>
    <t>O336XX0</t>
  </si>
  <si>
    <t>O336XX1</t>
  </si>
  <si>
    <t>O336XX2</t>
  </si>
  <si>
    <t>O336XX3</t>
  </si>
  <si>
    <t>O336XX4</t>
  </si>
  <si>
    <t>O336XX5</t>
  </si>
  <si>
    <t>O336XX9</t>
  </si>
  <si>
    <t>O337XX0</t>
  </si>
  <si>
    <t>O337XX1</t>
  </si>
  <si>
    <t>O337XX2</t>
  </si>
  <si>
    <t>O337XX3</t>
  </si>
  <si>
    <t>O337XX4</t>
  </si>
  <si>
    <t>O337XX5</t>
  </si>
  <si>
    <t>O337XX9</t>
  </si>
  <si>
    <t>O338</t>
  </si>
  <si>
    <t>O339</t>
  </si>
  <si>
    <t>O3400</t>
  </si>
  <si>
    <t>O3401</t>
  </si>
  <si>
    <t>O3402</t>
  </si>
  <si>
    <t>O3403</t>
  </si>
  <si>
    <t>O3410</t>
  </si>
  <si>
    <t>O3411</t>
  </si>
  <si>
    <t>O3412</t>
  </si>
  <si>
    <t>O3413</t>
  </si>
  <si>
    <t>O34211</t>
  </si>
  <si>
    <t>O34212</t>
  </si>
  <si>
    <t>O34219</t>
  </si>
  <si>
    <t>O3429</t>
  </si>
  <si>
    <t>O3430</t>
  </si>
  <si>
    <t>O3431</t>
  </si>
  <si>
    <t>O3432</t>
  </si>
  <si>
    <t>O3433</t>
  </si>
  <si>
    <t>O3440</t>
  </si>
  <si>
    <t>O3441</t>
  </si>
  <si>
    <t>O3442</t>
  </si>
  <si>
    <t>O3443</t>
  </si>
  <si>
    <t>O34511</t>
  </si>
  <si>
    <t>O34512</t>
  </si>
  <si>
    <t>O34513</t>
  </si>
  <si>
    <t>O34519</t>
  </si>
  <si>
    <t>O34521</t>
  </si>
  <si>
    <t>O34522</t>
  </si>
  <si>
    <t>O34523</t>
  </si>
  <si>
    <t>O34529</t>
  </si>
  <si>
    <t>O34531</t>
  </si>
  <si>
    <t>O34532</t>
  </si>
  <si>
    <t>O34533</t>
  </si>
  <si>
    <t>O34539</t>
  </si>
  <si>
    <t>O34591</t>
  </si>
  <si>
    <t>O34592</t>
  </si>
  <si>
    <t>O34593</t>
  </si>
  <si>
    <t>O34599</t>
  </si>
  <si>
    <t>O3460</t>
  </si>
  <si>
    <t>O3461</t>
  </si>
  <si>
    <t>O3462</t>
  </si>
  <si>
    <t>O3463</t>
  </si>
  <si>
    <t>O3470</t>
  </si>
  <si>
    <t>O3471</t>
  </si>
  <si>
    <t>O3472</t>
  </si>
  <si>
    <t>O3473</t>
  </si>
  <si>
    <t>O3480</t>
  </si>
  <si>
    <t>O3481</t>
  </si>
  <si>
    <t>O3482</t>
  </si>
  <si>
    <t>O3483</t>
  </si>
  <si>
    <t>O3490</t>
  </si>
  <si>
    <t>O3491</t>
  </si>
  <si>
    <t>O3492</t>
  </si>
  <si>
    <t>O3493</t>
  </si>
  <si>
    <t>O350XX0</t>
  </si>
  <si>
    <t>O350XX1</t>
  </si>
  <si>
    <t>O350XX2</t>
  </si>
  <si>
    <t>O350XX3</t>
  </si>
  <si>
    <t>O350XX4</t>
  </si>
  <si>
    <t>O350XX5</t>
  </si>
  <si>
    <t>O350XX9</t>
  </si>
  <si>
    <t>O351XX0</t>
  </si>
  <si>
    <t>O351XX1</t>
  </si>
  <si>
    <t>O351XX2</t>
  </si>
  <si>
    <t>O351XX3</t>
  </si>
  <si>
    <t>O351XX4</t>
  </si>
  <si>
    <t>O351XX5</t>
  </si>
  <si>
    <t>O351XX9</t>
  </si>
  <si>
    <t>O352XX0</t>
  </si>
  <si>
    <t>O352XX1</t>
  </si>
  <si>
    <t>O352XX2</t>
  </si>
  <si>
    <t>O352XX3</t>
  </si>
  <si>
    <t>O352XX4</t>
  </si>
  <si>
    <t>O352XX5</t>
  </si>
  <si>
    <t>O352XX9</t>
  </si>
  <si>
    <t>O353XX0</t>
  </si>
  <si>
    <t>O353XX1</t>
  </si>
  <si>
    <t>O353XX2</t>
  </si>
  <si>
    <t>O353XX3</t>
  </si>
  <si>
    <t>O353XX4</t>
  </si>
  <si>
    <t>O353XX5</t>
  </si>
  <si>
    <t>O353XX9</t>
  </si>
  <si>
    <t>O354XX0</t>
  </si>
  <si>
    <t>O354XX1</t>
  </si>
  <si>
    <t>O354XX2</t>
  </si>
  <si>
    <t>O354XX3</t>
  </si>
  <si>
    <t>O354XX4</t>
  </si>
  <si>
    <t>O354XX5</t>
  </si>
  <si>
    <t>O354XX9</t>
  </si>
  <si>
    <t>O355XX0</t>
  </si>
  <si>
    <t>O355XX1</t>
  </si>
  <si>
    <t>O355XX2</t>
  </si>
  <si>
    <t>O355XX3</t>
  </si>
  <si>
    <t>O355XX4</t>
  </si>
  <si>
    <t>O355XX5</t>
  </si>
  <si>
    <t>O355XX9</t>
  </si>
  <si>
    <t>O356XX0</t>
  </si>
  <si>
    <t>O356XX1</t>
  </si>
  <si>
    <t>O356XX2</t>
  </si>
  <si>
    <t>O356XX3</t>
  </si>
  <si>
    <t>O356XX4</t>
  </si>
  <si>
    <t>O356XX5</t>
  </si>
  <si>
    <t>O356XX9</t>
  </si>
  <si>
    <t>O357XX0</t>
  </si>
  <si>
    <t>O357XX1</t>
  </si>
  <si>
    <t>O357XX2</t>
  </si>
  <si>
    <t>O357XX3</t>
  </si>
  <si>
    <t>O357XX4</t>
  </si>
  <si>
    <t>O357XX5</t>
  </si>
  <si>
    <t>O357XX9</t>
  </si>
  <si>
    <t>O358XX0</t>
  </si>
  <si>
    <t>O358XX1</t>
  </si>
  <si>
    <t>O358XX2</t>
  </si>
  <si>
    <t>O358XX3</t>
  </si>
  <si>
    <t>O358XX4</t>
  </si>
  <si>
    <t>O358XX5</t>
  </si>
  <si>
    <t>O358XX9</t>
  </si>
  <si>
    <t>O359XX0</t>
  </si>
  <si>
    <t>O359XX1</t>
  </si>
  <si>
    <t>O359XX2</t>
  </si>
  <si>
    <t>O359XX3</t>
  </si>
  <si>
    <t>O359XX4</t>
  </si>
  <si>
    <t>O359XX5</t>
  </si>
  <si>
    <t>O359XX9</t>
  </si>
  <si>
    <t>O360110</t>
  </si>
  <si>
    <t>O360111</t>
  </si>
  <si>
    <t>O360112</t>
  </si>
  <si>
    <t>O360113</t>
  </si>
  <si>
    <t>O360114</t>
  </si>
  <si>
    <t>O360115</t>
  </si>
  <si>
    <t>O360119</t>
  </si>
  <si>
    <t>O360120</t>
  </si>
  <si>
    <t>O360121</t>
  </si>
  <si>
    <t>O360122</t>
  </si>
  <si>
    <t>O360123</t>
  </si>
  <si>
    <t>O360124</t>
  </si>
  <si>
    <t>O360125</t>
  </si>
  <si>
    <t>O360129</t>
  </si>
  <si>
    <t>O360130</t>
  </si>
  <si>
    <t>O360131</t>
  </si>
  <si>
    <t>O360132</t>
  </si>
  <si>
    <t>O360133</t>
  </si>
  <si>
    <t>O360134</t>
  </si>
  <si>
    <t>O360135</t>
  </si>
  <si>
    <t>O360139</t>
  </si>
  <si>
    <t>O360190</t>
  </si>
  <si>
    <t>O360191</t>
  </si>
  <si>
    <t>O360192</t>
  </si>
  <si>
    <t>O360193</t>
  </si>
  <si>
    <t>O360194</t>
  </si>
  <si>
    <t>O360195</t>
  </si>
  <si>
    <t>O360199</t>
  </si>
  <si>
    <t>O360910</t>
  </si>
  <si>
    <t>O360911</t>
  </si>
  <si>
    <t>O360912</t>
  </si>
  <si>
    <t>O360913</t>
  </si>
  <si>
    <t>O360914</t>
  </si>
  <si>
    <t>O360915</t>
  </si>
  <si>
    <t>O360919</t>
  </si>
  <si>
    <t>O360920</t>
  </si>
  <si>
    <t>O360921</t>
  </si>
  <si>
    <t>O360922</t>
  </si>
  <si>
    <t>O360923</t>
  </si>
  <si>
    <t>O360924</t>
  </si>
  <si>
    <t>O360925</t>
  </si>
  <si>
    <t>O360929</t>
  </si>
  <si>
    <t>O360930</t>
  </si>
  <si>
    <t>O360931</t>
  </si>
  <si>
    <t>O360932</t>
  </si>
  <si>
    <t>O360933</t>
  </si>
  <si>
    <t>O360934</t>
  </si>
  <si>
    <t>O360935</t>
  </si>
  <si>
    <t>O360939</t>
  </si>
  <si>
    <t>O360990</t>
  </si>
  <si>
    <t>O360991</t>
  </si>
  <si>
    <t>O360992</t>
  </si>
  <si>
    <t>O360993</t>
  </si>
  <si>
    <t>O360994</t>
  </si>
  <si>
    <t>O360995</t>
  </si>
  <si>
    <t>O360999</t>
  </si>
  <si>
    <t>O361110</t>
  </si>
  <si>
    <t>O361111</t>
  </si>
  <si>
    <t>O361112</t>
  </si>
  <si>
    <t>O361113</t>
  </si>
  <si>
    <t>O361114</t>
  </si>
  <si>
    <t>O361115</t>
  </si>
  <si>
    <t>O361119</t>
  </si>
  <si>
    <t>O361120</t>
  </si>
  <si>
    <t>O361121</t>
  </si>
  <si>
    <t>O361122</t>
  </si>
  <si>
    <t>O361123</t>
  </si>
  <si>
    <t>O361124</t>
  </si>
  <si>
    <t>O361125</t>
  </si>
  <si>
    <t>O361129</t>
  </si>
  <si>
    <t>O361130</t>
  </si>
  <si>
    <t>O361131</t>
  </si>
  <si>
    <t>O361132</t>
  </si>
  <si>
    <t>O361133</t>
  </si>
  <si>
    <t>O361134</t>
  </si>
  <si>
    <t>O361135</t>
  </si>
  <si>
    <t>O361139</t>
  </si>
  <si>
    <t>O361190</t>
  </si>
  <si>
    <t>O361191</t>
  </si>
  <si>
    <t>O361192</t>
  </si>
  <si>
    <t>O361193</t>
  </si>
  <si>
    <t>O361194</t>
  </si>
  <si>
    <t>O361195</t>
  </si>
  <si>
    <t>O361199</t>
  </si>
  <si>
    <t>O361910</t>
  </si>
  <si>
    <t>O361911</t>
  </si>
  <si>
    <t>O361912</t>
  </si>
  <si>
    <t>O361913</t>
  </si>
  <si>
    <t>O361914</t>
  </si>
  <si>
    <t>O361915</t>
  </si>
  <si>
    <t>O361919</t>
  </si>
  <si>
    <t>O361920</t>
  </si>
  <si>
    <t>O361921</t>
  </si>
  <si>
    <t>O361922</t>
  </si>
  <si>
    <t>O361923</t>
  </si>
  <si>
    <t>O361924</t>
  </si>
  <si>
    <t>O361925</t>
  </si>
  <si>
    <t>O361929</t>
  </si>
  <si>
    <t>O361930</t>
  </si>
  <si>
    <t>O361931</t>
  </si>
  <si>
    <t>O361932</t>
  </si>
  <si>
    <t>O361933</t>
  </si>
  <si>
    <t>O361934</t>
  </si>
  <si>
    <t>O361935</t>
  </si>
  <si>
    <t>O361939</t>
  </si>
  <si>
    <t>O361990</t>
  </si>
  <si>
    <t>O361991</t>
  </si>
  <si>
    <t>O361992</t>
  </si>
  <si>
    <t>O361993</t>
  </si>
  <si>
    <t>O361994</t>
  </si>
  <si>
    <t>O361995</t>
  </si>
  <si>
    <t>O361999</t>
  </si>
  <si>
    <t>O3620X0</t>
  </si>
  <si>
    <t>O3620X1</t>
  </si>
  <si>
    <t>O3620X2</t>
  </si>
  <si>
    <t>O3620X3</t>
  </si>
  <si>
    <t>O3620X4</t>
  </si>
  <si>
    <t>O3620X5</t>
  </si>
  <si>
    <t>O3620X9</t>
  </si>
  <si>
    <t>O3621X0</t>
  </si>
  <si>
    <t>O3621X1</t>
  </si>
  <si>
    <t>O3621X2</t>
  </si>
  <si>
    <t>O3621X3</t>
  </si>
  <si>
    <t>O3621X4</t>
  </si>
  <si>
    <t>O3621X5</t>
  </si>
  <si>
    <t>O3621X9</t>
  </si>
  <si>
    <t>O3622X0</t>
  </si>
  <si>
    <t>O3622X1</t>
  </si>
  <si>
    <t>O3622X2</t>
  </si>
  <si>
    <t>O3622X3</t>
  </si>
  <si>
    <t>O3622X4</t>
  </si>
  <si>
    <t>O3622X5</t>
  </si>
  <si>
    <t>O3622X9</t>
  </si>
  <si>
    <t>O3623X0</t>
  </si>
  <si>
    <t>O3623X1</t>
  </si>
  <si>
    <t>O3623X2</t>
  </si>
  <si>
    <t>O3623X3</t>
  </si>
  <si>
    <t>O3623X4</t>
  </si>
  <si>
    <t>O3623X5</t>
  </si>
  <si>
    <t>O3623X9</t>
  </si>
  <si>
    <t>O364XX0</t>
  </si>
  <si>
    <t>O364XX1</t>
  </si>
  <si>
    <t>O364XX2</t>
  </si>
  <si>
    <t>O364XX3</t>
  </si>
  <si>
    <t>O364XX4</t>
  </si>
  <si>
    <t>O364XX5</t>
  </si>
  <si>
    <t>O364XX9</t>
  </si>
  <si>
    <t>O365110</t>
  </si>
  <si>
    <t>O365111</t>
  </si>
  <si>
    <t>O365112</t>
  </si>
  <si>
    <t>O365113</t>
  </si>
  <si>
    <t>O365114</t>
  </si>
  <si>
    <t>O365115</t>
  </si>
  <si>
    <t>O365119</t>
  </si>
  <si>
    <t>O365120</t>
  </si>
  <si>
    <t>O365121</t>
  </si>
  <si>
    <t>O365122</t>
  </si>
  <si>
    <t>O365123</t>
  </si>
  <si>
    <t>O365124</t>
  </si>
  <si>
    <t>O365125</t>
  </si>
  <si>
    <t>O365129</t>
  </si>
  <si>
    <t>O365130</t>
  </si>
  <si>
    <t>O365131</t>
  </si>
  <si>
    <t>O365132</t>
  </si>
  <si>
    <t>O365133</t>
  </si>
  <si>
    <t>O365134</t>
  </si>
  <si>
    <t>O365135</t>
  </si>
  <si>
    <t>O365139</t>
  </si>
  <si>
    <t>O365190</t>
  </si>
  <si>
    <t>O365191</t>
  </si>
  <si>
    <t>O365192</t>
  </si>
  <si>
    <t>O365193</t>
  </si>
  <si>
    <t>O365194</t>
  </si>
  <si>
    <t>O365195</t>
  </si>
  <si>
    <t>O365199</t>
  </si>
  <si>
    <t>O365910</t>
  </si>
  <si>
    <t>O365911</t>
  </si>
  <si>
    <t>O365912</t>
  </si>
  <si>
    <t>O365913</t>
  </si>
  <si>
    <t>O365914</t>
  </si>
  <si>
    <t>O365915</t>
  </si>
  <si>
    <t>O365919</t>
  </si>
  <si>
    <t>O365920</t>
  </si>
  <si>
    <t>O365921</t>
  </si>
  <si>
    <t>O365922</t>
  </si>
  <si>
    <t>O365923</t>
  </si>
  <si>
    <t>O365924</t>
  </si>
  <si>
    <t>O365925</t>
  </si>
  <si>
    <t>O365929</t>
  </si>
  <si>
    <t>O365930</t>
  </si>
  <si>
    <t>O365931</t>
  </si>
  <si>
    <t>O365932</t>
  </si>
  <si>
    <t>O365933</t>
  </si>
  <si>
    <t>O365934</t>
  </si>
  <si>
    <t>O365935</t>
  </si>
  <si>
    <t>O365939</t>
  </si>
  <si>
    <t>O365990</t>
  </si>
  <si>
    <t>O365991</t>
  </si>
  <si>
    <t>O365992</t>
  </si>
  <si>
    <t>O365993</t>
  </si>
  <si>
    <t>O365994</t>
  </si>
  <si>
    <t>O365995</t>
  </si>
  <si>
    <t>O365999</t>
  </si>
  <si>
    <t>O3660X0</t>
  </si>
  <si>
    <t>O3660X1</t>
  </si>
  <si>
    <t>O3660X2</t>
  </si>
  <si>
    <t>O3660X3</t>
  </si>
  <si>
    <t>O3660X4</t>
  </si>
  <si>
    <t>O3660X5</t>
  </si>
  <si>
    <t>O3660X9</t>
  </si>
  <si>
    <t>O3661X0</t>
  </si>
  <si>
    <t>O3661X1</t>
  </si>
  <si>
    <t>O3661X2</t>
  </si>
  <si>
    <t>O3661X3</t>
  </si>
  <si>
    <t>O3661X4</t>
  </si>
  <si>
    <t>O3661X5</t>
  </si>
  <si>
    <t>O3661X9</t>
  </si>
  <si>
    <t>O3662X0</t>
  </si>
  <si>
    <t>O3662X1</t>
  </si>
  <si>
    <t>O3662X2</t>
  </si>
  <si>
    <t>O3662X3</t>
  </si>
  <si>
    <t>O3662X4</t>
  </si>
  <si>
    <t>O3662X5</t>
  </si>
  <si>
    <t>O3662X9</t>
  </si>
  <si>
    <t>O3663X0</t>
  </si>
  <si>
    <t>O3663X1</t>
  </si>
  <si>
    <t>O3663X2</t>
  </si>
  <si>
    <t>O3663X3</t>
  </si>
  <si>
    <t>O3663X4</t>
  </si>
  <si>
    <t>O3663X5</t>
  </si>
  <si>
    <t>O3663X9</t>
  </si>
  <si>
    <t>O3670X0</t>
  </si>
  <si>
    <t>O3670X1</t>
  </si>
  <si>
    <t>O3670X2</t>
  </si>
  <si>
    <t>O3670X3</t>
  </si>
  <si>
    <t>O3670X4</t>
  </si>
  <si>
    <t>O3670X5</t>
  </si>
  <si>
    <t>O3670X9</t>
  </si>
  <si>
    <t>O3671X0</t>
  </si>
  <si>
    <t>O3671X1</t>
  </si>
  <si>
    <t>O3671X2</t>
  </si>
  <si>
    <t>O3671X3</t>
  </si>
  <si>
    <t>O3671X4</t>
  </si>
  <si>
    <t>O3671X5</t>
  </si>
  <si>
    <t>O3671X9</t>
  </si>
  <si>
    <t>O3672X0</t>
  </si>
  <si>
    <t>O3672X1</t>
  </si>
  <si>
    <t>O3672X2</t>
  </si>
  <si>
    <t>O3672X3</t>
  </si>
  <si>
    <t>O3672X4</t>
  </si>
  <si>
    <t>O3672X5</t>
  </si>
  <si>
    <t>O3672X9</t>
  </si>
  <si>
    <t>O3673X0</t>
  </si>
  <si>
    <t>O3673X1</t>
  </si>
  <si>
    <t>O3673X2</t>
  </si>
  <si>
    <t>O3673X3</t>
  </si>
  <si>
    <t>O3673X4</t>
  </si>
  <si>
    <t>O3673X5</t>
  </si>
  <si>
    <t>O3673X9</t>
  </si>
  <si>
    <t>O3680X0</t>
  </si>
  <si>
    <t>O3680X1</t>
  </si>
  <si>
    <t>O3680X2</t>
  </si>
  <si>
    <t>O3680X3</t>
  </si>
  <si>
    <t>O3680X4</t>
  </si>
  <si>
    <t>O3680X5</t>
  </si>
  <si>
    <t>O3680X9</t>
  </si>
  <si>
    <t>O368120</t>
  </si>
  <si>
    <t>O368121</t>
  </si>
  <si>
    <t>O368122</t>
  </si>
  <si>
    <t>O368123</t>
  </si>
  <si>
    <t>O368124</t>
  </si>
  <si>
    <t>O368125</t>
  </si>
  <si>
    <t>O368129</t>
  </si>
  <si>
    <t>O368130</t>
  </si>
  <si>
    <t>O368131</t>
  </si>
  <si>
    <t>O368132</t>
  </si>
  <si>
    <t>O368133</t>
  </si>
  <si>
    <t>O368134</t>
  </si>
  <si>
    <t>O368135</t>
  </si>
  <si>
    <t>O368139</t>
  </si>
  <si>
    <t>O368190</t>
  </si>
  <si>
    <t>O368191</t>
  </si>
  <si>
    <t>O368192</t>
  </si>
  <si>
    <t>O368193</t>
  </si>
  <si>
    <t>O368194</t>
  </si>
  <si>
    <t>O368195</t>
  </si>
  <si>
    <t>O368199</t>
  </si>
  <si>
    <t>O368210</t>
  </si>
  <si>
    <t>O368211</t>
  </si>
  <si>
    <t>O368212</t>
  </si>
  <si>
    <t>O368213</t>
  </si>
  <si>
    <t>O368214</t>
  </si>
  <si>
    <t>O368215</t>
  </si>
  <si>
    <t>O368219</t>
  </si>
  <si>
    <t>O368220</t>
  </si>
  <si>
    <t>O368221</t>
  </si>
  <si>
    <t>O368222</t>
  </si>
  <si>
    <t>O368223</t>
  </si>
  <si>
    <t>O368224</t>
  </si>
  <si>
    <t>O368225</t>
  </si>
  <si>
    <t>O368229</t>
  </si>
  <si>
    <t>O368230</t>
  </si>
  <si>
    <t>O368231</t>
  </si>
  <si>
    <t>O368232</t>
  </si>
  <si>
    <t>O368233</t>
  </si>
  <si>
    <t>O368234</t>
  </si>
  <si>
    <t>O368235</t>
  </si>
  <si>
    <t>O368239</t>
  </si>
  <si>
    <t>O368290</t>
  </si>
  <si>
    <t>O368291</t>
  </si>
  <si>
    <t>O368292</t>
  </si>
  <si>
    <t>O368293</t>
  </si>
  <si>
    <t>O368294</t>
  </si>
  <si>
    <t>O368295</t>
  </si>
  <si>
    <t>O368299</t>
  </si>
  <si>
    <t>O368310</t>
  </si>
  <si>
    <t>O368311</t>
  </si>
  <si>
    <t>O368312</t>
  </si>
  <si>
    <t>O368313</t>
  </si>
  <si>
    <t>O368314</t>
  </si>
  <si>
    <t>O368315</t>
  </si>
  <si>
    <t>O368319</t>
  </si>
  <si>
    <t>O368320</t>
  </si>
  <si>
    <t>O368321</t>
  </si>
  <si>
    <t>O368322</t>
  </si>
  <si>
    <t>O368323</t>
  </si>
  <si>
    <t>O368324</t>
  </si>
  <si>
    <t>O368325</t>
  </si>
  <si>
    <t>O368329</t>
  </si>
  <si>
    <t>O368330</t>
  </si>
  <si>
    <t>O368331</t>
  </si>
  <si>
    <t>O368332</t>
  </si>
  <si>
    <t>O368333</t>
  </si>
  <si>
    <t>O368334</t>
  </si>
  <si>
    <t>O368335</t>
  </si>
  <si>
    <t>O368339</t>
  </si>
  <si>
    <t>O368390</t>
  </si>
  <si>
    <t>O368391</t>
  </si>
  <si>
    <t>O368392</t>
  </si>
  <si>
    <t>O368393</t>
  </si>
  <si>
    <t>O368394</t>
  </si>
  <si>
    <t>O368395</t>
  </si>
  <si>
    <t>O368399</t>
  </si>
  <si>
    <t>O368910</t>
  </si>
  <si>
    <t>O368911</t>
  </si>
  <si>
    <t>O368912</t>
  </si>
  <si>
    <t>O368913</t>
  </si>
  <si>
    <t>O368914</t>
  </si>
  <si>
    <t>O368915</t>
  </si>
  <si>
    <t>O368919</t>
  </si>
  <si>
    <t>O368920</t>
  </si>
  <si>
    <t>O368921</t>
  </si>
  <si>
    <t>O368922</t>
  </si>
  <si>
    <t>O368923</t>
  </si>
  <si>
    <t>O368924</t>
  </si>
  <si>
    <t>O368925</t>
  </si>
  <si>
    <t>O368929</t>
  </si>
  <si>
    <t>O368930</t>
  </si>
  <si>
    <t>O368931</t>
  </si>
  <si>
    <t>O368932</t>
  </si>
  <si>
    <t>O368933</t>
  </si>
  <si>
    <t>O368934</t>
  </si>
  <si>
    <t>O368935</t>
  </si>
  <si>
    <t>O368939</t>
  </si>
  <si>
    <t>O368990</t>
  </si>
  <si>
    <t>O368991</t>
  </si>
  <si>
    <t>O368992</t>
  </si>
  <si>
    <t>O368993</t>
  </si>
  <si>
    <t>O368994</t>
  </si>
  <si>
    <t>O368995</t>
  </si>
  <si>
    <t>O368999</t>
  </si>
  <si>
    <t>O3690X0</t>
  </si>
  <si>
    <t>O3690X1</t>
  </si>
  <si>
    <t>O3690X2</t>
  </si>
  <si>
    <t>O3690X3</t>
  </si>
  <si>
    <t>O3690X4</t>
  </si>
  <si>
    <t>O3690X5</t>
  </si>
  <si>
    <t>O3690X9</t>
  </si>
  <si>
    <t>O3691X0</t>
  </si>
  <si>
    <t>O3691X1</t>
  </si>
  <si>
    <t>O3691X2</t>
  </si>
  <si>
    <t>O3691X3</t>
  </si>
  <si>
    <t>O3691X4</t>
  </si>
  <si>
    <t>O3691X5</t>
  </si>
  <si>
    <t>O3691X9</t>
  </si>
  <si>
    <t>O3692X0</t>
  </si>
  <si>
    <t>O3692X1</t>
  </si>
  <si>
    <t>O3692X2</t>
  </si>
  <si>
    <t>O3692X3</t>
  </si>
  <si>
    <t>O3692X4</t>
  </si>
  <si>
    <t>O3692X5</t>
  </si>
  <si>
    <t>O3692X9</t>
  </si>
  <si>
    <t>O3693X0</t>
  </si>
  <si>
    <t>O3693X1</t>
  </si>
  <si>
    <t>O3693X2</t>
  </si>
  <si>
    <t>O3693X3</t>
  </si>
  <si>
    <t>O3693X4</t>
  </si>
  <si>
    <t>O3693X5</t>
  </si>
  <si>
    <t>O3693X9</t>
  </si>
  <si>
    <t>O401XX0</t>
  </si>
  <si>
    <t>O401XX1</t>
  </si>
  <si>
    <t>O401XX2</t>
  </si>
  <si>
    <t>O401XX3</t>
  </si>
  <si>
    <t>O401XX4</t>
  </si>
  <si>
    <t>O401XX5</t>
  </si>
  <si>
    <t>O401XX9</t>
  </si>
  <si>
    <t>O402XX0</t>
  </si>
  <si>
    <t>O402XX1</t>
  </si>
  <si>
    <t>O402XX2</t>
  </si>
  <si>
    <t>O402XX3</t>
  </si>
  <si>
    <t>O402XX4</t>
  </si>
  <si>
    <t>O402XX5</t>
  </si>
  <si>
    <t>O402XX9</t>
  </si>
  <si>
    <t>O403XX0</t>
  </si>
  <si>
    <t>O403XX1</t>
  </si>
  <si>
    <t>O403XX2</t>
  </si>
  <si>
    <t>O403XX3</t>
  </si>
  <si>
    <t>O403XX4</t>
  </si>
  <si>
    <t>O403XX5</t>
  </si>
  <si>
    <t>O403XX9</t>
  </si>
  <si>
    <t>O409XX0</t>
  </si>
  <si>
    <t>O409XX1</t>
  </si>
  <si>
    <t>O409XX2</t>
  </si>
  <si>
    <t>O409XX3</t>
  </si>
  <si>
    <t>O409XX4</t>
  </si>
  <si>
    <t>O409XX5</t>
  </si>
  <si>
    <t>O409XX9</t>
  </si>
  <si>
    <t>O4100X0</t>
  </si>
  <si>
    <t>O4100X1</t>
  </si>
  <si>
    <t>O4100X2</t>
  </si>
  <si>
    <t>O4100X3</t>
  </si>
  <si>
    <t>O4100X4</t>
  </si>
  <si>
    <t>O4100X5</t>
  </si>
  <si>
    <t>O4100X9</t>
  </si>
  <si>
    <t>O4101X0</t>
  </si>
  <si>
    <t>O4101X1</t>
  </si>
  <si>
    <t>O4101X2</t>
  </si>
  <si>
    <t>O4101X3</t>
  </si>
  <si>
    <t>O4101X4</t>
  </si>
  <si>
    <t>O4101X5</t>
  </si>
  <si>
    <t>O4101X9</t>
  </si>
  <si>
    <t>O4102X0</t>
  </si>
  <si>
    <t>O4102X1</t>
  </si>
  <si>
    <t>O4102X2</t>
  </si>
  <si>
    <t>O4102X3</t>
  </si>
  <si>
    <t>O4102X4</t>
  </si>
  <si>
    <t>O4102X5</t>
  </si>
  <si>
    <t>O4102X9</t>
  </si>
  <si>
    <t>O4103X0</t>
  </si>
  <si>
    <t>O4103X1</t>
  </si>
  <si>
    <t>O4103X2</t>
  </si>
  <si>
    <t>O4103X3</t>
  </si>
  <si>
    <t>O4103X4</t>
  </si>
  <si>
    <t>O4103X5</t>
  </si>
  <si>
    <t>O4103X9</t>
  </si>
  <si>
    <t>O411010</t>
  </si>
  <si>
    <t>O411011</t>
  </si>
  <si>
    <t>O411012</t>
  </si>
  <si>
    <t>O411013</t>
  </si>
  <si>
    <t>O411014</t>
  </si>
  <si>
    <t>O411015</t>
  </si>
  <si>
    <t>O411019</t>
  </si>
  <si>
    <t>O411020</t>
  </si>
  <si>
    <t>O411021</t>
  </si>
  <si>
    <t>O411022</t>
  </si>
  <si>
    <t>O411023</t>
  </si>
  <si>
    <t>O411024</t>
  </si>
  <si>
    <t>O411025</t>
  </si>
  <si>
    <t>O411029</t>
  </si>
  <si>
    <t>O411030</t>
  </si>
  <si>
    <t>O411031</t>
  </si>
  <si>
    <t>O411032</t>
  </si>
  <si>
    <t>O411033</t>
  </si>
  <si>
    <t>O411034</t>
  </si>
  <si>
    <t>O411035</t>
  </si>
  <si>
    <t>O411039</t>
  </si>
  <si>
    <t>O411090</t>
  </si>
  <si>
    <t>O411091</t>
  </si>
  <si>
    <t>O411092</t>
  </si>
  <si>
    <t>O411093</t>
  </si>
  <si>
    <t>O411094</t>
  </si>
  <si>
    <t>O411095</t>
  </si>
  <si>
    <t>O411099</t>
  </si>
  <si>
    <t>O411210</t>
  </si>
  <si>
    <t>O411211</t>
  </si>
  <si>
    <t>O411212</t>
  </si>
  <si>
    <t>O411213</t>
  </si>
  <si>
    <t>O411214</t>
  </si>
  <si>
    <t>O411215</t>
  </si>
  <si>
    <t>O411219</t>
  </si>
  <si>
    <t>O411220</t>
  </si>
  <si>
    <t>O411221</t>
  </si>
  <si>
    <t>O411222</t>
  </si>
  <si>
    <t>O411223</t>
  </si>
  <si>
    <t>O411224</t>
  </si>
  <si>
    <t>O411225</t>
  </si>
  <si>
    <t>O411229</t>
  </si>
  <si>
    <t>O411230</t>
  </si>
  <si>
    <t>O411231</t>
  </si>
  <si>
    <t>O411232</t>
  </si>
  <si>
    <t>O411233</t>
  </si>
  <si>
    <t>O411234</t>
  </si>
  <si>
    <t>O411235</t>
  </si>
  <si>
    <t>O411239</t>
  </si>
  <si>
    <t>O411290</t>
  </si>
  <si>
    <t>O411291</t>
  </si>
  <si>
    <t>O411292</t>
  </si>
  <si>
    <t>O411293</t>
  </si>
  <si>
    <t>O411294</t>
  </si>
  <si>
    <t>O411295</t>
  </si>
  <si>
    <t>O411299</t>
  </si>
  <si>
    <t>O411410</t>
  </si>
  <si>
    <t>O411411</t>
  </si>
  <si>
    <t>O411412</t>
  </si>
  <si>
    <t>O411413</t>
  </si>
  <si>
    <t>O411414</t>
  </si>
  <si>
    <t>O411415</t>
  </si>
  <si>
    <t>O411419</t>
  </si>
  <si>
    <t>O411420</t>
  </si>
  <si>
    <t>O411421</t>
  </si>
  <si>
    <t>O411422</t>
  </si>
  <si>
    <t>O411423</t>
  </si>
  <si>
    <t>O411424</t>
  </si>
  <si>
    <t>O411425</t>
  </si>
  <si>
    <t>O411429</t>
  </si>
  <si>
    <t>O411430</t>
  </si>
  <si>
    <t>O411431</t>
  </si>
  <si>
    <t>O411432</t>
  </si>
  <si>
    <t>O411433</t>
  </si>
  <si>
    <t>O411434</t>
  </si>
  <si>
    <t>O411435</t>
  </si>
  <si>
    <t>O411439</t>
  </si>
  <si>
    <t>O411490</t>
  </si>
  <si>
    <t>O411491</t>
  </si>
  <si>
    <t>O411492</t>
  </si>
  <si>
    <t>O411493</t>
  </si>
  <si>
    <t>O411494</t>
  </si>
  <si>
    <t>O411495</t>
  </si>
  <si>
    <t>O411499</t>
  </si>
  <si>
    <t>O418X10</t>
  </si>
  <si>
    <t>O418X11</t>
  </si>
  <si>
    <t>O418X12</t>
  </si>
  <si>
    <t>O418X13</t>
  </si>
  <si>
    <t>O418X14</t>
  </si>
  <si>
    <t>O418X15</t>
  </si>
  <si>
    <t>O418X19</t>
  </si>
  <si>
    <t>O418X20</t>
  </si>
  <si>
    <t>O418X21</t>
  </si>
  <si>
    <t>O418X22</t>
  </si>
  <si>
    <t>O418X23</t>
  </si>
  <si>
    <t>O418X24</t>
  </si>
  <si>
    <t>O418X25</t>
  </si>
  <si>
    <t>O418X29</t>
  </si>
  <si>
    <t>O418X30</t>
  </si>
  <si>
    <t>O418X31</t>
  </si>
  <si>
    <t>O418X32</t>
  </si>
  <si>
    <t>O418X33</t>
  </si>
  <si>
    <t>O418X34</t>
  </si>
  <si>
    <t>O418X35</t>
  </si>
  <si>
    <t>O418X39</t>
  </si>
  <si>
    <t>O418X90</t>
  </si>
  <si>
    <t>O418X91</t>
  </si>
  <si>
    <t>O418X92</t>
  </si>
  <si>
    <t>O418X93</t>
  </si>
  <si>
    <t>O418X94</t>
  </si>
  <si>
    <t>O418X95</t>
  </si>
  <si>
    <t>O418X99</t>
  </si>
  <si>
    <t>O4190X0</t>
  </si>
  <si>
    <t>O4190X1</t>
  </si>
  <si>
    <t>O4190X2</t>
  </si>
  <si>
    <t>O4190X3</t>
  </si>
  <si>
    <t>O4190X4</t>
  </si>
  <si>
    <t>O4190X5</t>
  </si>
  <si>
    <t>O4190X9</t>
  </si>
  <si>
    <t>O4191X0</t>
  </si>
  <si>
    <t>O4191X1</t>
  </si>
  <si>
    <t>O4191X2</t>
  </si>
  <si>
    <t>O4191X3</t>
  </si>
  <si>
    <t>O4191X4</t>
  </si>
  <si>
    <t>O4191X5</t>
  </si>
  <si>
    <t>O4191X9</t>
  </si>
  <si>
    <t>O4192X0</t>
  </si>
  <si>
    <t>O4192X1</t>
  </si>
  <si>
    <t>O4192X2</t>
  </si>
  <si>
    <t>O4192X3</t>
  </si>
  <si>
    <t>O4192X4</t>
  </si>
  <si>
    <t>O4192X5</t>
  </si>
  <si>
    <t>O4192X9</t>
  </si>
  <si>
    <t>O4193X0</t>
  </si>
  <si>
    <t>O4193X1</t>
  </si>
  <si>
    <t>O4193X2</t>
  </si>
  <si>
    <t>O4193X3</t>
  </si>
  <si>
    <t>O4193X4</t>
  </si>
  <si>
    <t>O4193X5</t>
  </si>
  <si>
    <t>O4193X9</t>
  </si>
  <si>
    <t>O4200</t>
  </si>
  <si>
    <t>O42011</t>
  </si>
  <si>
    <t>O42012</t>
  </si>
  <si>
    <t>O42013</t>
  </si>
  <si>
    <t>O42019</t>
  </si>
  <si>
    <t>O4202</t>
  </si>
  <si>
    <t>O4210</t>
  </si>
  <si>
    <t>O42111</t>
  </si>
  <si>
    <t>O42112</t>
  </si>
  <si>
    <t>O42113</t>
  </si>
  <si>
    <t>O42119</t>
  </si>
  <si>
    <t>O4212</t>
  </si>
  <si>
    <t>O4290</t>
  </si>
  <si>
    <t>O42911</t>
  </si>
  <si>
    <t>O42912</t>
  </si>
  <si>
    <t>O42913</t>
  </si>
  <si>
    <t>O42919</t>
  </si>
  <si>
    <t>O4292</t>
  </si>
  <si>
    <t>O43011</t>
  </si>
  <si>
    <t>O43012</t>
  </si>
  <si>
    <t>O43013</t>
  </si>
  <si>
    <t>O43019</t>
  </si>
  <si>
    <t>O43021</t>
  </si>
  <si>
    <t>O43022</t>
  </si>
  <si>
    <t>O43023</t>
  </si>
  <si>
    <t>O43029</t>
  </si>
  <si>
    <t>O43101</t>
  </si>
  <si>
    <t>O43102</t>
  </si>
  <si>
    <t>O43103</t>
  </si>
  <si>
    <t>O43109</t>
  </si>
  <si>
    <t>O43111</t>
  </si>
  <si>
    <t>O43112</t>
  </si>
  <si>
    <t>O43113</t>
  </si>
  <si>
    <t>O43119</t>
  </si>
  <si>
    <t>O43121</t>
  </si>
  <si>
    <t>O43122</t>
  </si>
  <si>
    <t>O43123</t>
  </si>
  <si>
    <t>O43129</t>
  </si>
  <si>
    <t>O43191</t>
  </si>
  <si>
    <t>O43192</t>
  </si>
  <si>
    <t>O43193</t>
  </si>
  <si>
    <t>O43199</t>
  </si>
  <si>
    <t>O43211</t>
  </si>
  <si>
    <t>O43212</t>
  </si>
  <si>
    <t>O43213</t>
  </si>
  <si>
    <t>O43219</t>
  </si>
  <si>
    <t>O43221</t>
  </si>
  <si>
    <t>O43222</t>
  </si>
  <si>
    <t>O43223</t>
  </si>
  <si>
    <t>O43229</t>
  </si>
  <si>
    <t>O43231</t>
  </si>
  <si>
    <t>O43232</t>
  </si>
  <si>
    <t>O43233</t>
  </si>
  <si>
    <t>O43239</t>
  </si>
  <si>
    <t>O43811</t>
  </si>
  <si>
    <t>O43812</t>
  </si>
  <si>
    <t>O43813</t>
  </si>
  <si>
    <t>O43819</t>
  </si>
  <si>
    <t>O43891</t>
  </si>
  <si>
    <t>O43892</t>
  </si>
  <si>
    <t>O43893</t>
  </si>
  <si>
    <t>O43899</t>
  </si>
  <si>
    <t>O4390</t>
  </si>
  <si>
    <t>O4391</t>
  </si>
  <si>
    <t>O4392</t>
  </si>
  <si>
    <t>O4393</t>
  </si>
  <si>
    <t>O4400</t>
  </si>
  <si>
    <t>O4401</t>
  </si>
  <si>
    <t>O4402</t>
  </si>
  <si>
    <t>O4403</t>
  </si>
  <si>
    <t>O4410</t>
  </si>
  <si>
    <t>O4411</t>
  </si>
  <si>
    <t>O4412</t>
  </si>
  <si>
    <t>O4413</t>
  </si>
  <si>
    <t>O4420</t>
  </si>
  <si>
    <t>O4421</t>
  </si>
  <si>
    <t>O4422</t>
  </si>
  <si>
    <t>O4423</t>
  </si>
  <si>
    <t>O4430</t>
  </si>
  <si>
    <t>O4431</t>
  </si>
  <si>
    <t>O4432</t>
  </si>
  <si>
    <t>O4433</t>
  </si>
  <si>
    <t>O4440</t>
  </si>
  <si>
    <t>O4441</t>
  </si>
  <si>
    <t>O4442</t>
  </si>
  <si>
    <t>O4443</t>
  </si>
  <si>
    <t>O4450</t>
  </si>
  <si>
    <t>O4451</t>
  </si>
  <si>
    <t>O4452</t>
  </si>
  <si>
    <t>O4453</t>
  </si>
  <si>
    <t>O45001</t>
  </si>
  <si>
    <t>O45002</t>
  </si>
  <si>
    <t>O45003</t>
  </si>
  <si>
    <t>O45009</t>
  </si>
  <si>
    <t>O45011</t>
  </si>
  <si>
    <t>O45012</t>
  </si>
  <si>
    <t>O45013</t>
  </si>
  <si>
    <t>O45019</t>
  </si>
  <si>
    <t>O45021</t>
  </si>
  <si>
    <t>O45022</t>
  </si>
  <si>
    <t>O45023</t>
  </si>
  <si>
    <t>O45029</t>
  </si>
  <si>
    <t>O45091</t>
  </si>
  <si>
    <t>O45092</t>
  </si>
  <si>
    <t>O45093</t>
  </si>
  <si>
    <t>O45099</t>
  </si>
  <si>
    <t>O458X1</t>
  </si>
  <si>
    <t>O458X2</t>
  </si>
  <si>
    <t>O458X3</t>
  </si>
  <si>
    <t>O458X9</t>
  </si>
  <si>
    <t>O4590</t>
  </si>
  <si>
    <t>O4591</t>
  </si>
  <si>
    <t>O4592</t>
  </si>
  <si>
    <t>O4593</t>
  </si>
  <si>
    <t>O46001</t>
  </si>
  <si>
    <t>O46002</t>
  </si>
  <si>
    <t>O46003</t>
  </si>
  <si>
    <t>O46009</t>
  </si>
  <si>
    <t>O46011</t>
  </si>
  <si>
    <t>O46012</t>
  </si>
  <si>
    <t>O46013</t>
  </si>
  <si>
    <t>O46019</t>
  </si>
  <si>
    <t>O46021</t>
  </si>
  <si>
    <t>O46022</t>
  </si>
  <si>
    <t>O46023</t>
  </si>
  <si>
    <t>O46029</t>
  </si>
  <si>
    <t>O46091</t>
  </si>
  <si>
    <t>O46092</t>
  </si>
  <si>
    <t>O46093</t>
  </si>
  <si>
    <t>O46099</t>
  </si>
  <si>
    <t>O468X1</t>
  </si>
  <si>
    <t>O468X2</t>
  </si>
  <si>
    <t>O468X3</t>
  </si>
  <si>
    <t>O468X9</t>
  </si>
  <si>
    <t>O4690</t>
  </si>
  <si>
    <t>O4691</t>
  </si>
  <si>
    <t>O4692</t>
  </si>
  <si>
    <t>O4693</t>
  </si>
  <si>
    <t>O4700</t>
  </si>
  <si>
    <t>O4702</t>
  </si>
  <si>
    <t>O4703</t>
  </si>
  <si>
    <t>O471</t>
  </si>
  <si>
    <t>O479</t>
  </si>
  <si>
    <t>O480</t>
  </si>
  <si>
    <t>O481</t>
  </si>
  <si>
    <t>O6000</t>
  </si>
  <si>
    <t>O6002</t>
  </si>
  <si>
    <t>O6003</t>
  </si>
  <si>
    <t>O6010X0</t>
  </si>
  <si>
    <t>O6010X1</t>
  </si>
  <si>
    <t>O6010X2</t>
  </si>
  <si>
    <t>O6010X3</t>
  </si>
  <si>
    <t>O6010X4</t>
  </si>
  <si>
    <t>O6010X5</t>
  </si>
  <si>
    <t>O6010X9</t>
  </si>
  <si>
    <t>O6012X0</t>
  </si>
  <si>
    <t>O6012X1</t>
  </si>
  <si>
    <t>O6012X2</t>
  </si>
  <si>
    <t>O6012X3</t>
  </si>
  <si>
    <t>O6012X4</t>
  </si>
  <si>
    <t>O6012X5</t>
  </si>
  <si>
    <t>O6012X9</t>
  </si>
  <si>
    <t>O6013X0</t>
  </si>
  <si>
    <t>O6013X1</t>
  </si>
  <si>
    <t>O6013X2</t>
  </si>
  <si>
    <t>O6013X3</t>
  </si>
  <si>
    <t>O6013X4</t>
  </si>
  <si>
    <t>O6013X5</t>
  </si>
  <si>
    <t>O6013X9</t>
  </si>
  <si>
    <t>O6014X0</t>
  </si>
  <si>
    <t>O6014X1</t>
  </si>
  <si>
    <t>O6014X2</t>
  </si>
  <si>
    <t>O6014X3</t>
  </si>
  <si>
    <t>O6014X4</t>
  </si>
  <si>
    <t>O6014X5</t>
  </si>
  <si>
    <t>O6014X9</t>
  </si>
  <si>
    <t>O6020X0</t>
  </si>
  <si>
    <t>O6020X1</t>
  </si>
  <si>
    <t>O6020X2</t>
  </si>
  <si>
    <t>O6020X3</t>
  </si>
  <si>
    <t>O6020X4</t>
  </si>
  <si>
    <t>O6020X5</t>
  </si>
  <si>
    <t>O6020X9</t>
  </si>
  <si>
    <t>O6022X0</t>
  </si>
  <si>
    <t>O6022X1</t>
  </si>
  <si>
    <t>O6022X2</t>
  </si>
  <si>
    <t>O6022X3</t>
  </si>
  <si>
    <t>O6022X4</t>
  </si>
  <si>
    <t>O6022X5</t>
  </si>
  <si>
    <t>O6022X9</t>
  </si>
  <si>
    <t>O6023X0</t>
  </si>
  <si>
    <t>O6023X1</t>
  </si>
  <si>
    <t>O6023X2</t>
  </si>
  <si>
    <t>O6023X3</t>
  </si>
  <si>
    <t>O6023X4</t>
  </si>
  <si>
    <t>O6023X5</t>
  </si>
  <si>
    <t>O6023X9</t>
  </si>
  <si>
    <t>O610</t>
  </si>
  <si>
    <t>O611</t>
  </si>
  <si>
    <t>O618</t>
  </si>
  <si>
    <t>O619</t>
  </si>
  <si>
    <t>O620</t>
  </si>
  <si>
    <t>O621</t>
  </si>
  <si>
    <t>O622</t>
  </si>
  <si>
    <t>O623</t>
  </si>
  <si>
    <t>O624</t>
  </si>
  <si>
    <t>O628</t>
  </si>
  <si>
    <t>O629</t>
  </si>
  <si>
    <t>O630</t>
  </si>
  <si>
    <t>O631</t>
  </si>
  <si>
    <t>O632</t>
  </si>
  <si>
    <t>O639</t>
  </si>
  <si>
    <t>O640XX0</t>
  </si>
  <si>
    <t>O640XX1</t>
  </si>
  <si>
    <t>O640XX2</t>
  </si>
  <si>
    <t>O640XX3</t>
  </si>
  <si>
    <t>O640XX4</t>
  </si>
  <si>
    <t>O640XX5</t>
  </si>
  <si>
    <t>O640XX9</t>
  </si>
  <si>
    <t>O641XX0</t>
  </si>
  <si>
    <t>O641XX1</t>
  </si>
  <si>
    <t>O641XX2</t>
  </si>
  <si>
    <t>O641XX3</t>
  </si>
  <si>
    <t>O641XX4</t>
  </si>
  <si>
    <t>O641XX5</t>
  </si>
  <si>
    <t>O641XX9</t>
  </si>
  <si>
    <t>O642XX0</t>
  </si>
  <si>
    <t>O642XX1</t>
  </si>
  <si>
    <t>O642XX2</t>
  </si>
  <si>
    <t>O642XX3</t>
  </si>
  <si>
    <t>O642XX4</t>
  </si>
  <si>
    <t>O642XX5</t>
  </si>
  <si>
    <t>O642XX9</t>
  </si>
  <si>
    <t>O643XX0</t>
  </si>
  <si>
    <t>O643XX1</t>
  </si>
  <si>
    <t>O643XX2</t>
  </si>
  <si>
    <t>O643XX3</t>
  </si>
  <si>
    <t>O643XX4</t>
  </si>
  <si>
    <t>O643XX5</t>
  </si>
  <si>
    <t>O643XX9</t>
  </si>
  <si>
    <t>O644XX0</t>
  </si>
  <si>
    <t>O644XX1</t>
  </si>
  <si>
    <t>O644XX2</t>
  </si>
  <si>
    <t>O644XX3</t>
  </si>
  <si>
    <t>O644XX4</t>
  </si>
  <si>
    <t>O644XX5</t>
  </si>
  <si>
    <t>O644XX9</t>
  </si>
  <si>
    <t>O645XX0</t>
  </si>
  <si>
    <t>O645XX1</t>
  </si>
  <si>
    <t>O645XX2</t>
  </si>
  <si>
    <t>O645XX3</t>
  </si>
  <si>
    <t>O645XX4</t>
  </si>
  <si>
    <t>O645XX5</t>
  </si>
  <si>
    <t>O645XX9</t>
  </si>
  <si>
    <t>O648XX0</t>
  </si>
  <si>
    <t>O648XX1</t>
  </si>
  <si>
    <t>O648XX2</t>
  </si>
  <si>
    <t>O648XX3</t>
  </si>
  <si>
    <t>O648XX4</t>
  </si>
  <si>
    <t>O648XX5</t>
  </si>
  <si>
    <t>O648XX9</t>
  </si>
  <si>
    <t>O649XX0</t>
  </si>
  <si>
    <t>O649XX1</t>
  </si>
  <si>
    <t>O649XX2</t>
  </si>
  <si>
    <t>O649XX3</t>
  </si>
  <si>
    <t>O649XX4</t>
  </si>
  <si>
    <t>O649XX5</t>
  </si>
  <si>
    <t>O649XX9</t>
  </si>
  <si>
    <t>O650</t>
  </si>
  <si>
    <t>O651</t>
  </si>
  <si>
    <t>O652</t>
  </si>
  <si>
    <t>O653</t>
  </si>
  <si>
    <t>O654</t>
  </si>
  <si>
    <t>O655</t>
  </si>
  <si>
    <t>O658</t>
  </si>
  <si>
    <t>O659</t>
  </si>
  <si>
    <t>O660</t>
  </si>
  <si>
    <t>O661</t>
  </si>
  <si>
    <t>O662</t>
  </si>
  <si>
    <t>O663</t>
  </si>
  <si>
    <t>O6640</t>
  </si>
  <si>
    <t>O6641</t>
  </si>
  <si>
    <t>O665</t>
  </si>
  <si>
    <t>O666</t>
  </si>
  <si>
    <t>O668</t>
  </si>
  <si>
    <t>O669</t>
  </si>
  <si>
    <t>O670</t>
  </si>
  <si>
    <t>O678</t>
  </si>
  <si>
    <t>O679</t>
  </si>
  <si>
    <t>O68</t>
  </si>
  <si>
    <t>O690XX0</t>
  </si>
  <si>
    <t>O690XX1</t>
  </si>
  <si>
    <t>O690XX2</t>
  </si>
  <si>
    <t>O690XX3</t>
  </si>
  <si>
    <t>O690XX4</t>
  </si>
  <si>
    <t>O690XX5</t>
  </si>
  <si>
    <t>O690XX9</t>
  </si>
  <si>
    <t>O691XX0</t>
  </si>
  <si>
    <t>O691XX1</t>
  </si>
  <si>
    <t>O691XX2</t>
  </si>
  <si>
    <t>O691XX3</t>
  </si>
  <si>
    <t>O691XX4</t>
  </si>
  <si>
    <t>O691XX5</t>
  </si>
  <si>
    <t>O691XX9</t>
  </si>
  <si>
    <t>O692XX0</t>
  </si>
  <si>
    <t>O692XX1</t>
  </si>
  <si>
    <t>O692XX2</t>
  </si>
  <si>
    <t>O692XX3</t>
  </si>
  <si>
    <t>O692XX4</t>
  </si>
  <si>
    <t>O692XX5</t>
  </si>
  <si>
    <t>O692XX9</t>
  </si>
  <si>
    <t>O693XX0</t>
  </si>
  <si>
    <t>O693XX1</t>
  </si>
  <si>
    <t>O693XX2</t>
  </si>
  <si>
    <t>O693XX3</t>
  </si>
  <si>
    <t>O693XX4</t>
  </si>
  <si>
    <t>O693XX5</t>
  </si>
  <si>
    <t>O693XX9</t>
  </si>
  <si>
    <t>O694XX0</t>
  </si>
  <si>
    <t>O694XX1</t>
  </si>
  <si>
    <t>O694XX2</t>
  </si>
  <si>
    <t>O694XX3</t>
  </si>
  <si>
    <t>O694XX4</t>
  </si>
  <si>
    <t>O694XX5</t>
  </si>
  <si>
    <t>O694XX9</t>
  </si>
  <si>
    <t>O695XX0</t>
  </si>
  <si>
    <t>O695XX1</t>
  </si>
  <si>
    <t>O695XX2</t>
  </si>
  <si>
    <t>O695XX3</t>
  </si>
  <si>
    <t>O695XX4</t>
  </si>
  <si>
    <t>O695XX5</t>
  </si>
  <si>
    <t>O695XX9</t>
  </si>
  <si>
    <t>O6981X0</t>
  </si>
  <si>
    <t>O6981X1</t>
  </si>
  <si>
    <t>O6981X2</t>
  </si>
  <si>
    <t>O6981X3</t>
  </si>
  <si>
    <t>O6981X4</t>
  </si>
  <si>
    <t>O6981X5</t>
  </si>
  <si>
    <t>O6981X9</t>
  </si>
  <si>
    <t>O6982X0</t>
  </si>
  <si>
    <t>O6982X1</t>
  </si>
  <si>
    <t>O6982X2</t>
  </si>
  <si>
    <t>O6982X3</t>
  </si>
  <si>
    <t>O6982X4</t>
  </si>
  <si>
    <t>O6982X5</t>
  </si>
  <si>
    <t>O6982X9</t>
  </si>
  <si>
    <t>O6989X0</t>
  </si>
  <si>
    <t>O6989X1</t>
  </si>
  <si>
    <t>O6989X2</t>
  </si>
  <si>
    <t>O6989X3</t>
  </si>
  <si>
    <t>O6989X4</t>
  </si>
  <si>
    <t>O6989X5</t>
  </si>
  <si>
    <t>O6989X9</t>
  </si>
  <si>
    <t>O699XX0</t>
  </si>
  <si>
    <t>O699XX1</t>
  </si>
  <si>
    <t>O699XX2</t>
  </si>
  <si>
    <t>O699XX3</t>
  </si>
  <si>
    <t>O699XX4</t>
  </si>
  <si>
    <t>O699XX5</t>
  </si>
  <si>
    <t>O699XX9</t>
  </si>
  <si>
    <t>O700</t>
  </si>
  <si>
    <t>O701</t>
  </si>
  <si>
    <t>O7020</t>
  </si>
  <si>
    <t>O7021</t>
  </si>
  <si>
    <t>O7022</t>
  </si>
  <si>
    <t>O7023</t>
  </si>
  <si>
    <t>O703</t>
  </si>
  <si>
    <t>O704</t>
  </si>
  <si>
    <t>O709</t>
  </si>
  <si>
    <t>O7100</t>
  </si>
  <si>
    <t>O7102</t>
  </si>
  <si>
    <t>O7103</t>
  </si>
  <si>
    <t>O711</t>
  </si>
  <si>
    <t>O712</t>
  </si>
  <si>
    <t>O713</t>
  </si>
  <si>
    <t>O714</t>
  </si>
  <si>
    <t>O715</t>
  </si>
  <si>
    <t>O716</t>
  </si>
  <si>
    <t>O717</t>
  </si>
  <si>
    <t>O7181</t>
  </si>
  <si>
    <t>O7182</t>
  </si>
  <si>
    <t>O7189</t>
  </si>
  <si>
    <t>O719</t>
  </si>
  <si>
    <t>O720</t>
  </si>
  <si>
    <t>O721</t>
  </si>
  <si>
    <t>O722</t>
  </si>
  <si>
    <t>O723</t>
  </si>
  <si>
    <t>O730</t>
  </si>
  <si>
    <t>O731</t>
  </si>
  <si>
    <t>O740</t>
  </si>
  <si>
    <t>O741</t>
  </si>
  <si>
    <t>O742</t>
  </si>
  <si>
    <t>O743</t>
  </si>
  <si>
    <t>O744</t>
  </si>
  <si>
    <t>O745</t>
  </si>
  <si>
    <t>O746</t>
  </si>
  <si>
    <t>O747</t>
  </si>
  <si>
    <t>O748</t>
  </si>
  <si>
    <t>O749</t>
  </si>
  <si>
    <t>O750</t>
  </si>
  <si>
    <t>O751</t>
  </si>
  <si>
    <t>O752</t>
  </si>
  <si>
    <t>O753</t>
  </si>
  <si>
    <t>O754</t>
  </si>
  <si>
    <t>O755</t>
  </si>
  <si>
    <t>O7581</t>
  </si>
  <si>
    <t>O7582</t>
  </si>
  <si>
    <t>O7589</t>
  </si>
  <si>
    <t>O759</t>
  </si>
  <si>
    <t>O76</t>
  </si>
  <si>
    <t>O770</t>
  </si>
  <si>
    <t>O771</t>
  </si>
  <si>
    <t>O778</t>
  </si>
  <si>
    <t>O779</t>
  </si>
  <si>
    <t>O80</t>
  </si>
  <si>
    <t>O82</t>
  </si>
  <si>
    <t>O85</t>
  </si>
  <si>
    <t>O860</t>
  </si>
  <si>
    <t>O8611</t>
  </si>
  <si>
    <t>O8612</t>
  </si>
  <si>
    <t>O8613</t>
  </si>
  <si>
    <t>O8619</t>
  </si>
  <si>
    <t>O8620</t>
  </si>
  <si>
    <t>O8621</t>
  </si>
  <si>
    <t>O8622</t>
  </si>
  <si>
    <t>O8629</t>
  </si>
  <si>
    <t>O864</t>
  </si>
  <si>
    <t>O8681</t>
  </si>
  <si>
    <t>O8689</t>
  </si>
  <si>
    <t>O870</t>
  </si>
  <si>
    <t>O871</t>
  </si>
  <si>
    <t>O872</t>
  </si>
  <si>
    <t>O873</t>
  </si>
  <si>
    <t>O874</t>
  </si>
  <si>
    <t>O878</t>
  </si>
  <si>
    <t>O879</t>
  </si>
  <si>
    <t>O88011</t>
  </si>
  <si>
    <t>O88012</t>
  </si>
  <si>
    <t>O88013</t>
  </si>
  <si>
    <t>O88019</t>
  </si>
  <si>
    <t>O8802</t>
  </si>
  <si>
    <t>O8803</t>
  </si>
  <si>
    <t>O88111</t>
  </si>
  <si>
    <t>O88112</t>
  </si>
  <si>
    <t>O88113</t>
  </si>
  <si>
    <t>O88119</t>
  </si>
  <si>
    <t>O8812</t>
  </si>
  <si>
    <t>O8813</t>
  </si>
  <si>
    <t>O88211</t>
  </si>
  <si>
    <t>O88212</t>
  </si>
  <si>
    <t>O88213</t>
  </si>
  <si>
    <t>O88219</t>
  </si>
  <si>
    <t>O8822</t>
  </si>
  <si>
    <t>O8823</t>
  </si>
  <si>
    <t>O88311</t>
  </si>
  <si>
    <t>O88312</t>
  </si>
  <si>
    <t>O88313</t>
  </si>
  <si>
    <t>O88319</t>
  </si>
  <si>
    <t>O8832</t>
  </si>
  <si>
    <t>O8833</t>
  </si>
  <si>
    <t>O88811</t>
  </si>
  <si>
    <t>O88812</t>
  </si>
  <si>
    <t>O88813</t>
  </si>
  <si>
    <t>O88819</t>
  </si>
  <si>
    <t>O8882</t>
  </si>
  <si>
    <t>O8883</t>
  </si>
  <si>
    <t>O8901</t>
  </si>
  <si>
    <t>O8909</t>
  </si>
  <si>
    <t>O891</t>
  </si>
  <si>
    <t>O892</t>
  </si>
  <si>
    <t>O893</t>
  </si>
  <si>
    <t>O894</t>
  </si>
  <si>
    <t>O895</t>
  </si>
  <si>
    <t>O896</t>
  </si>
  <si>
    <t>O898</t>
  </si>
  <si>
    <t>O899</t>
  </si>
  <si>
    <t>O94</t>
  </si>
  <si>
    <t>O98011</t>
  </si>
  <si>
    <t>O98012</t>
  </si>
  <si>
    <t>O98013</t>
  </si>
  <si>
    <t>O98019</t>
  </si>
  <si>
    <t>O9802</t>
  </si>
  <si>
    <t>O9803</t>
  </si>
  <si>
    <t>O98111</t>
  </si>
  <si>
    <t>O98112</t>
  </si>
  <si>
    <t>O98113</t>
  </si>
  <si>
    <t>O98119</t>
  </si>
  <si>
    <t>O9812</t>
  </si>
  <si>
    <t>O9813</t>
  </si>
  <si>
    <t>O98211</t>
  </si>
  <si>
    <t>O98212</t>
  </si>
  <si>
    <t>O98213</t>
  </si>
  <si>
    <t>O98219</t>
  </si>
  <si>
    <t>O9822</t>
  </si>
  <si>
    <t>O9823</t>
  </si>
  <si>
    <t>O98311</t>
  </si>
  <si>
    <t>O98312</t>
  </si>
  <si>
    <t>O98313</t>
  </si>
  <si>
    <t>O98319</t>
  </si>
  <si>
    <t>O9832</t>
  </si>
  <si>
    <t>O9833</t>
  </si>
  <si>
    <t>O98411</t>
  </si>
  <si>
    <t>O98412</t>
  </si>
  <si>
    <t>O98413</t>
  </si>
  <si>
    <t>O98419</t>
  </si>
  <si>
    <t>O9842</t>
  </si>
  <si>
    <t>O9843</t>
  </si>
  <si>
    <t>O98511</t>
  </si>
  <si>
    <t>O98512</t>
  </si>
  <si>
    <t>O98513</t>
  </si>
  <si>
    <t>O98519</t>
  </si>
  <si>
    <t>O9852</t>
  </si>
  <si>
    <t>O9853</t>
  </si>
  <si>
    <t>O98611</t>
  </si>
  <si>
    <t>O98612</t>
  </si>
  <si>
    <t>O98613</t>
  </si>
  <si>
    <t>O98619</t>
  </si>
  <si>
    <t>O9862</t>
  </si>
  <si>
    <t>O9863</t>
  </si>
  <si>
    <t>O98711</t>
  </si>
  <si>
    <t>O98712</t>
  </si>
  <si>
    <t>O98713</t>
  </si>
  <si>
    <t>O98719</t>
  </si>
  <si>
    <t>O9872</t>
  </si>
  <si>
    <t>O9873</t>
  </si>
  <si>
    <t>O98811</t>
  </si>
  <si>
    <t>O98812</t>
  </si>
  <si>
    <t>O98813</t>
  </si>
  <si>
    <t>O98819</t>
  </si>
  <si>
    <t>O9882</t>
  </si>
  <si>
    <t>O9883</t>
  </si>
  <si>
    <t>O98911</t>
  </si>
  <si>
    <t>O98912</t>
  </si>
  <si>
    <t>O98913</t>
  </si>
  <si>
    <t>O98919</t>
  </si>
  <si>
    <t>O9892</t>
  </si>
  <si>
    <t>O9893</t>
  </si>
  <si>
    <t>O99011</t>
  </si>
  <si>
    <t>O99012</t>
  </si>
  <si>
    <t>O99013</t>
  </si>
  <si>
    <t>O99019</t>
  </si>
  <si>
    <t>O9902</t>
  </si>
  <si>
    <t>O9903</t>
  </si>
  <si>
    <t>O99111</t>
  </si>
  <si>
    <t>O99112</t>
  </si>
  <si>
    <t>O99113</t>
  </si>
  <si>
    <t>O99119</t>
  </si>
  <si>
    <t>O9912</t>
  </si>
  <si>
    <t>O9913</t>
  </si>
  <si>
    <t>O99210</t>
  </si>
  <si>
    <t>O99211</t>
  </si>
  <si>
    <t>O99212</t>
  </si>
  <si>
    <t>O99213</t>
  </si>
  <si>
    <t>O99214</t>
  </si>
  <si>
    <t>O99215</t>
  </si>
  <si>
    <t>O99280</t>
  </si>
  <si>
    <t>O99281</t>
  </si>
  <si>
    <t>O99282</t>
  </si>
  <si>
    <t>O99283</t>
  </si>
  <si>
    <t>O99284</t>
  </si>
  <si>
    <t>O99285</t>
  </si>
  <si>
    <t>O99310</t>
  </si>
  <si>
    <t>O99311</t>
  </si>
  <si>
    <t>O99312</t>
  </si>
  <si>
    <t>O99313</t>
  </si>
  <si>
    <t>O99314</t>
  </si>
  <si>
    <t>O99315</t>
  </si>
  <si>
    <t>O99320</t>
  </si>
  <si>
    <t>O99321</t>
  </si>
  <si>
    <t>O99322</t>
  </si>
  <si>
    <t>O99323</t>
  </si>
  <si>
    <t>O99324</t>
  </si>
  <si>
    <t>O99325</t>
  </si>
  <si>
    <t>O99330</t>
  </si>
  <si>
    <t>O99331</t>
  </si>
  <si>
    <t>O99332</t>
  </si>
  <si>
    <t>O99333</t>
  </si>
  <si>
    <t>O99334</t>
  </si>
  <si>
    <t>O99335</t>
  </si>
  <si>
    <t>O99340</t>
  </si>
  <si>
    <t>O99341</t>
  </si>
  <si>
    <t>O99342</t>
  </si>
  <si>
    <t>O99343</t>
  </si>
  <si>
    <t>O99344</t>
  </si>
  <si>
    <t>O99345</t>
  </si>
  <si>
    <t>O99350</t>
  </si>
  <si>
    <t>O99351</t>
  </si>
  <si>
    <t>O99352</t>
  </si>
  <si>
    <t>O99353</t>
  </si>
  <si>
    <t>O99354</t>
  </si>
  <si>
    <t>O99355</t>
  </si>
  <si>
    <t>O99411</t>
  </si>
  <si>
    <t>O99412</t>
  </si>
  <si>
    <t>O99413</t>
  </si>
  <si>
    <t>O99419</t>
  </si>
  <si>
    <t>O9942</t>
  </si>
  <si>
    <t>O9943</t>
  </si>
  <si>
    <t>O99511</t>
  </si>
  <si>
    <t>O99512</t>
  </si>
  <si>
    <t>O99513</t>
  </si>
  <si>
    <t>O99519</t>
  </si>
  <si>
    <t>O9952</t>
  </si>
  <si>
    <t>O9953</t>
  </si>
  <si>
    <t>O99611</t>
  </si>
  <si>
    <t>O99612</t>
  </si>
  <si>
    <t>O99613</t>
  </si>
  <si>
    <t>O99619</t>
  </si>
  <si>
    <t>O9962</t>
  </si>
  <si>
    <t>O9963</t>
  </si>
  <si>
    <t>O99711</t>
  </si>
  <si>
    <t>O99712</t>
  </si>
  <si>
    <t>O99713</t>
  </si>
  <si>
    <t>O99719</t>
  </si>
  <si>
    <t>O9972</t>
  </si>
  <si>
    <t>O9973</t>
  </si>
  <si>
    <t>O99810</t>
  </si>
  <si>
    <t>O99814</t>
  </si>
  <si>
    <t>O99815</t>
  </si>
  <si>
    <t>O99820</t>
  </si>
  <si>
    <t>O99824</t>
  </si>
  <si>
    <t>O99825</t>
  </si>
  <si>
    <t>O99830</t>
  </si>
  <si>
    <t>O99834</t>
  </si>
  <si>
    <t>O99835</t>
  </si>
  <si>
    <t>O99840</t>
  </si>
  <si>
    <t>O99841</t>
  </si>
  <si>
    <t>O99842</t>
  </si>
  <si>
    <t>O99843</t>
  </si>
  <si>
    <t>O99844</t>
  </si>
  <si>
    <t>O99845</t>
  </si>
  <si>
    <t>O9989</t>
  </si>
  <si>
    <t>O9A111</t>
  </si>
  <si>
    <t>O9A112</t>
  </si>
  <si>
    <t>O9A113</t>
  </si>
  <si>
    <t>O9A119</t>
  </si>
  <si>
    <t>O9A12</t>
  </si>
  <si>
    <t>O9A13</t>
  </si>
  <si>
    <t>O9A211</t>
  </si>
  <si>
    <t>O9A212</t>
  </si>
  <si>
    <t>O9A213</t>
  </si>
  <si>
    <t>O9A219</t>
  </si>
  <si>
    <t>O9A22</t>
  </si>
  <si>
    <t>O9A23</t>
  </si>
  <si>
    <t>O9A311</t>
  </si>
  <si>
    <t>O9A312</t>
  </si>
  <si>
    <t>O9A313</t>
  </si>
  <si>
    <t>O9A319</t>
  </si>
  <si>
    <t>O9A32</t>
  </si>
  <si>
    <t>O9A33</t>
  </si>
  <si>
    <t>O9A411</t>
  </si>
  <si>
    <t>O9A412</t>
  </si>
  <si>
    <t>O9A413</t>
  </si>
  <si>
    <t>O9A419</t>
  </si>
  <si>
    <t>O9A42</t>
  </si>
  <si>
    <t>O9A43</t>
  </si>
  <si>
    <t>O9A511</t>
  </si>
  <si>
    <t>O9A512</t>
  </si>
  <si>
    <t>O9A513</t>
  </si>
  <si>
    <t>O9A519</t>
  </si>
  <si>
    <t>O9A52</t>
  </si>
  <si>
    <t>O9A53</t>
  </si>
  <si>
    <t>Payer Alias</t>
  </si>
  <si>
    <t>2018-2020</t>
  </si>
  <si>
    <t>Commerical, Medicaid, Medicare Advantage, Medicare Fee for Service</t>
  </si>
  <si>
    <t>1, 2, 6</t>
  </si>
  <si>
    <t>Less than 55 years at year end</t>
  </si>
  <si>
    <t>All claims for indiiduals who have ever had these codes</t>
  </si>
  <si>
    <t>See code list</t>
  </si>
  <si>
    <t>Added geocoding data elements to Element Specifications tab.</t>
  </si>
  <si>
    <t>Census_Tract</t>
  </si>
  <si>
    <t>FL_POBox</t>
  </si>
  <si>
    <t>FL_HighQualityGeo</t>
  </si>
  <si>
    <t>Census_year</t>
  </si>
  <si>
    <t>AccScore</t>
  </si>
  <si>
    <t>AccType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</si>
</sst>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5"/>
  <sheetViews>
    <sheetView tabSelected="1" zoomScale="80" zoomScaleNormal="80" workbookViewId="0">
      <pane ySplit="2" topLeftCell="A227" activePane="bottomLeft" state="frozen"/>
      <selection sqref="A1:E1"/>
      <selection pane="bottomLeft" activeCell="A241" sqref="A241:G246"/>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0" t="s">
        <v>776</v>
      </c>
      <c r="B1" s="60"/>
      <c r="C1" s="60"/>
      <c r="D1" s="60"/>
      <c r="E1" s="60"/>
      <c r="F1" s="60"/>
      <c r="G1" s="60"/>
      <c r="H1" s="60"/>
      <c r="I1" s="60"/>
      <c r="J1" s="60"/>
      <c r="K1" s="60"/>
      <c r="L1" s="60"/>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G3="",G68="",G72="",G344="",G389="",G393="",G172="",G272="",G312=""),"","X")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t="s">
        <v>784</v>
      </c>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t="s">
        <v>784</v>
      </c>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IF(AND($G$219:$G$225="",$G$227:$G$240="",G6="",G71="",G185="",G271="",G311="",G347="",G392=""),"","X")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65"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80" t="s">
        <v>106</v>
      </c>
      <c r="B241" s="80" t="s">
        <v>4</v>
      </c>
      <c r="C241" s="81" t="s">
        <v>2995</v>
      </c>
      <c r="D241" s="82"/>
      <c r="E241" s="83"/>
      <c r="F241" s="84"/>
      <c r="G241" s="85" t="s">
        <v>784</v>
      </c>
      <c r="H241" s="8"/>
      <c r="I241" s="6"/>
      <c r="J241" s="6"/>
      <c r="K241" s="6"/>
      <c r="L241" s="6"/>
    </row>
    <row r="242" spans="1:12" ht="24.75" customHeight="1" x14ac:dyDescent="0.5">
      <c r="A242" s="80" t="s">
        <v>106</v>
      </c>
      <c r="B242" s="80" t="s">
        <v>4</v>
      </c>
      <c r="C242" s="81" t="s">
        <v>2996</v>
      </c>
      <c r="D242" s="82"/>
      <c r="E242" s="83"/>
      <c r="F242" s="84"/>
      <c r="G242" s="85" t="s">
        <v>784</v>
      </c>
      <c r="H242" s="8"/>
      <c r="I242" s="6"/>
      <c r="J242" s="6"/>
      <c r="K242" s="6"/>
      <c r="L242" s="6"/>
    </row>
    <row r="243" spans="1:12" ht="24.75" customHeight="1" x14ac:dyDescent="0.5">
      <c r="A243" s="80" t="s">
        <v>106</v>
      </c>
      <c r="B243" s="80" t="s">
        <v>4</v>
      </c>
      <c r="C243" s="81" t="s">
        <v>2997</v>
      </c>
      <c r="D243" s="82"/>
      <c r="E243" s="83"/>
      <c r="F243" s="84"/>
      <c r="G243" s="85" t="s">
        <v>784</v>
      </c>
      <c r="H243" s="8"/>
      <c r="I243" s="6"/>
      <c r="J243" s="6"/>
      <c r="K243" s="6"/>
      <c r="L243" s="6"/>
    </row>
    <row r="244" spans="1:12" ht="24.75" customHeight="1" x14ac:dyDescent="0.5">
      <c r="A244" s="80" t="s">
        <v>106</v>
      </c>
      <c r="B244" s="80" t="s">
        <v>4</v>
      </c>
      <c r="C244" s="81" t="s">
        <v>2998</v>
      </c>
      <c r="D244" s="82"/>
      <c r="E244" s="83"/>
      <c r="F244" s="84"/>
      <c r="G244" s="85" t="s">
        <v>784</v>
      </c>
      <c r="H244" s="8"/>
      <c r="I244" s="6"/>
      <c r="J244" s="6"/>
      <c r="K244" s="6"/>
      <c r="L244" s="6"/>
    </row>
    <row r="245" spans="1:12" ht="24.75" customHeight="1" x14ac:dyDescent="0.5">
      <c r="A245" s="80" t="s">
        <v>106</v>
      </c>
      <c r="B245" s="80" t="s">
        <v>4</v>
      </c>
      <c r="C245" s="81" t="s">
        <v>2999</v>
      </c>
      <c r="D245" s="82"/>
      <c r="E245" s="83"/>
      <c r="F245" s="84"/>
      <c r="G245" s="85" t="s">
        <v>784</v>
      </c>
      <c r="H245" s="8"/>
      <c r="I245" s="6"/>
      <c r="J245" s="6"/>
      <c r="K245" s="6"/>
      <c r="L245" s="6"/>
    </row>
    <row r="246" spans="1:12" ht="24.75" customHeight="1" x14ac:dyDescent="0.5">
      <c r="A246" s="80" t="s">
        <v>106</v>
      </c>
      <c r="B246" s="80" t="s">
        <v>4</v>
      </c>
      <c r="C246" s="81" t="s">
        <v>3000</v>
      </c>
      <c r="D246" s="82"/>
      <c r="E246" s="83"/>
      <c r="F246" s="84"/>
      <c r="G246" s="85" t="s">
        <v>784</v>
      </c>
      <c r="H246" s="8"/>
      <c r="I246" s="6"/>
      <c r="J246" s="6"/>
      <c r="K246" s="6"/>
      <c r="L246" s="6"/>
    </row>
    <row r="247" spans="1:12" ht="24.75" customHeight="1" x14ac:dyDescent="0.5">
      <c r="A247" s="40" t="s">
        <v>353</v>
      </c>
      <c r="B247" s="40" t="s">
        <v>11</v>
      </c>
      <c r="C247" s="50" t="s">
        <v>72</v>
      </c>
      <c r="D247" s="51">
        <v>241</v>
      </c>
      <c r="E247" s="16" t="str">
        <f t="shared" ref="E247:E256" si="9">A247&amp;"+"&amp;C247</f>
        <v>Member_Composite+Member_Composite_ID</v>
      </c>
      <c r="F247" s="39" t="str">
        <f t="array" ref="F247">IF(AND($G$247:$G$265="",G5="",G70="",G266="",G270="",G310="",G346="",G391=""),"","X")</f>
        <v>X</v>
      </c>
      <c r="G247" s="25" t="s">
        <v>784</v>
      </c>
      <c r="H247" s="8" t="s">
        <v>7</v>
      </c>
      <c r="I247" s="6" t="s">
        <v>6</v>
      </c>
      <c r="J247" s="6" t="s">
        <v>550</v>
      </c>
      <c r="K247" s="6" t="s">
        <v>245</v>
      </c>
      <c r="L247" s="6">
        <v>19</v>
      </c>
    </row>
    <row r="248" spans="1:12" ht="24.75" customHeight="1" x14ac:dyDescent="0.5">
      <c r="A248" s="40" t="s">
        <v>353</v>
      </c>
      <c r="B248" s="40" t="s">
        <v>16</v>
      </c>
      <c r="C248" s="50" t="s">
        <v>117</v>
      </c>
      <c r="D248" s="51">
        <v>242</v>
      </c>
      <c r="E248" s="16" t="str">
        <f t="shared" si="9"/>
        <v>Member_Composite+Member_DOB</v>
      </c>
      <c r="F248" s="39"/>
      <c r="G248" s="25"/>
      <c r="H248" s="8" t="s">
        <v>5</v>
      </c>
      <c r="I248" s="6"/>
      <c r="J248" s="6" t="s">
        <v>489</v>
      </c>
      <c r="K248" s="6" t="s">
        <v>16</v>
      </c>
      <c r="L248" s="6">
        <v>10</v>
      </c>
    </row>
    <row r="249" spans="1:12" ht="24.75" customHeight="1" x14ac:dyDescent="0.5">
      <c r="A249" s="40" t="s">
        <v>353</v>
      </c>
      <c r="B249" s="40" t="s">
        <v>16</v>
      </c>
      <c r="C249" s="50" t="s">
        <v>226</v>
      </c>
      <c r="D249" s="51">
        <v>243</v>
      </c>
      <c r="E249" s="16" t="str">
        <f t="shared" si="9"/>
        <v>Member_Composite+Member_DOB_Day</v>
      </c>
      <c r="F249" s="39"/>
      <c r="G249" s="25"/>
      <c r="H249" s="8" t="s">
        <v>5</v>
      </c>
      <c r="I249" s="6" t="s">
        <v>6</v>
      </c>
      <c r="J249" s="6" t="s">
        <v>490</v>
      </c>
      <c r="K249" s="6" t="s">
        <v>245</v>
      </c>
      <c r="L249" s="6">
        <v>19</v>
      </c>
    </row>
    <row r="250" spans="1:12" ht="24.75" customHeight="1" x14ac:dyDescent="0.5">
      <c r="A250" s="40" t="s">
        <v>353</v>
      </c>
      <c r="B250" s="40" t="s">
        <v>16</v>
      </c>
      <c r="C250" s="50" t="s">
        <v>227</v>
      </c>
      <c r="D250" s="51">
        <v>244</v>
      </c>
      <c r="E250" s="16" t="str">
        <f t="shared" si="9"/>
        <v>Member_Composite+Member_DOB_Month</v>
      </c>
      <c r="F250" s="39"/>
      <c r="G250" s="25"/>
      <c r="H250" s="8" t="s">
        <v>5</v>
      </c>
      <c r="I250" s="6" t="s">
        <v>6</v>
      </c>
      <c r="J250" s="6" t="s">
        <v>491</v>
      </c>
      <c r="K250" s="6" t="s">
        <v>245</v>
      </c>
      <c r="L250" s="6">
        <v>19</v>
      </c>
    </row>
    <row r="251" spans="1:12" ht="24.75" customHeight="1" x14ac:dyDescent="0.5">
      <c r="A251" s="40" t="s">
        <v>353</v>
      </c>
      <c r="B251" s="40" t="s">
        <v>16</v>
      </c>
      <c r="C251" s="50" t="s">
        <v>228</v>
      </c>
      <c r="D251" s="51">
        <v>245</v>
      </c>
      <c r="E251" s="16" t="str">
        <f t="shared" si="9"/>
        <v>Member_Composite+Member_DOB_Year</v>
      </c>
      <c r="F251" s="39"/>
      <c r="G251" s="25"/>
      <c r="H251" s="8" t="s">
        <v>7</v>
      </c>
      <c r="I251" s="6" t="s">
        <v>6</v>
      </c>
      <c r="J251" s="6" t="s">
        <v>492</v>
      </c>
      <c r="K251" s="6" t="s">
        <v>245</v>
      </c>
      <c r="L251" s="6">
        <v>19</v>
      </c>
    </row>
    <row r="252" spans="1:12" ht="24.75" customHeight="1" x14ac:dyDescent="0.5">
      <c r="A252" s="40" t="s">
        <v>353</v>
      </c>
      <c r="B252" s="40" t="s">
        <v>15</v>
      </c>
      <c r="C252" s="50" t="s">
        <v>121</v>
      </c>
      <c r="D252" s="51">
        <v>246</v>
      </c>
      <c r="E252" s="16" t="str">
        <f t="shared" si="9"/>
        <v>Member_Composite+Member_State_Cd</v>
      </c>
      <c r="F252" s="39"/>
      <c r="G252" s="25"/>
      <c r="H252" s="8" t="s">
        <v>7</v>
      </c>
      <c r="I252" s="6" t="s">
        <v>122</v>
      </c>
      <c r="J252" s="6" t="s">
        <v>273</v>
      </c>
      <c r="K252" s="6" t="s">
        <v>244</v>
      </c>
      <c r="L252" s="6">
        <v>2</v>
      </c>
    </row>
    <row r="253" spans="1:12" ht="24.75" customHeight="1" x14ac:dyDescent="0.5">
      <c r="A253" s="40" t="s">
        <v>353</v>
      </c>
      <c r="B253" s="40" t="s">
        <v>15</v>
      </c>
      <c r="C253" s="50" t="s">
        <v>126</v>
      </c>
      <c r="D253" s="51">
        <v>247</v>
      </c>
      <c r="E253" s="16" t="str">
        <f t="shared" si="9"/>
        <v>Member_Composite+Member_Zip_Cd</v>
      </c>
      <c r="F253" s="39"/>
      <c r="G253" s="25" t="s">
        <v>784</v>
      </c>
      <c r="H253" s="8" t="s">
        <v>5</v>
      </c>
      <c r="I253" s="6" t="s">
        <v>127</v>
      </c>
      <c r="J253" s="6" t="s">
        <v>276</v>
      </c>
      <c r="K253" s="6" t="s">
        <v>244</v>
      </c>
      <c r="L253" s="6">
        <v>11</v>
      </c>
    </row>
    <row r="254" spans="1:12" ht="24.75" customHeight="1" x14ac:dyDescent="0.5">
      <c r="A254" s="40" t="s">
        <v>353</v>
      </c>
      <c r="B254" s="40" t="s">
        <v>15</v>
      </c>
      <c r="C254" s="50" t="s">
        <v>128</v>
      </c>
      <c r="D254" s="51">
        <v>248</v>
      </c>
      <c r="E254" s="16" t="str">
        <f t="shared" si="9"/>
        <v>Member_Composite+Member_Zip_Cd_3_Digit</v>
      </c>
      <c r="F254" s="39"/>
      <c r="G254" s="25"/>
      <c r="H254" s="8" t="s">
        <v>7</v>
      </c>
      <c r="I254" s="6" t="s">
        <v>6</v>
      </c>
      <c r="J254" s="6" t="s">
        <v>493</v>
      </c>
      <c r="K254" s="6" t="s">
        <v>244</v>
      </c>
      <c r="L254" s="6">
        <v>11</v>
      </c>
    </row>
    <row r="255" spans="1:12" ht="24.75" customHeight="1" x14ac:dyDescent="0.5">
      <c r="A255" s="40" t="s">
        <v>353</v>
      </c>
      <c r="B255" s="40" t="s">
        <v>15</v>
      </c>
      <c r="C255" s="6" t="s">
        <v>567</v>
      </c>
      <c r="D255" s="51">
        <v>249</v>
      </c>
      <c r="E255" s="16" t="str">
        <f t="shared" si="9"/>
        <v>Member_Composite+Member_HSR</v>
      </c>
      <c r="F255" s="39"/>
      <c r="G255" s="25"/>
      <c r="H255" s="8" t="s">
        <v>7</v>
      </c>
      <c r="I255" s="6"/>
      <c r="J255" s="6" t="s">
        <v>584</v>
      </c>
      <c r="K255" s="6" t="s">
        <v>245</v>
      </c>
      <c r="L255" s="6">
        <v>19</v>
      </c>
    </row>
    <row r="256" spans="1:12" ht="24.75" customHeight="1" x14ac:dyDescent="0.5">
      <c r="A256" s="40" t="s">
        <v>353</v>
      </c>
      <c r="B256" s="40" t="s">
        <v>15</v>
      </c>
      <c r="C256" s="6" t="s">
        <v>773</v>
      </c>
      <c r="D256" s="51">
        <v>250</v>
      </c>
      <c r="E256" s="16" t="str">
        <f t="shared" si="9"/>
        <v>Member_Composite+Member_URF</v>
      </c>
      <c r="F256" s="39"/>
      <c r="G256" s="25"/>
      <c r="H256" s="8" t="s">
        <v>7</v>
      </c>
      <c r="I256" s="6"/>
      <c r="J256" s="6" t="s">
        <v>583</v>
      </c>
      <c r="K256" s="6" t="s">
        <v>244</v>
      </c>
      <c r="L256" s="6">
        <v>8</v>
      </c>
    </row>
    <row r="257" spans="1:12" ht="24.75" customHeight="1" x14ac:dyDescent="0.5">
      <c r="A257" s="40" t="s">
        <v>353</v>
      </c>
      <c r="B257" s="40" t="s">
        <v>4</v>
      </c>
      <c r="C257" s="50" t="s">
        <v>107</v>
      </c>
      <c r="D257" s="51">
        <v>251</v>
      </c>
      <c r="E257" s="16" t="str">
        <f t="shared" si="8"/>
        <v>Member_Composite+Ethnicity_1_Cd</v>
      </c>
      <c r="F257" s="39"/>
      <c r="G257" s="25" t="s">
        <v>784</v>
      </c>
      <c r="H257" s="8" t="s">
        <v>7</v>
      </c>
      <c r="I257" s="6" t="s">
        <v>108</v>
      </c>
      <c r="J257" s="6" t="s">
        <v>277</v>
      </c>
      <c r="K257" s="6" t="s">
        <v>244</v>
      </c>
      <c r="L257" s="6">
        <v>6</v>
      </c>
    </row>
    <row r="258" spans="1:12" ht="24.75" customHeight="1" x14ac:dyDescent="0.5">
      <c r="A258" s="40" t="s">
        <v>353</v>
      </c>
      <c r="B258" s="40" t="s">
        <v>4</v>
      </c>
      <c r="C258" s="50" t="s">
        <v>109</v>
      </c>
      <c r="D258" s="51">
        <v>252</v>
      </c>
      <c r="E258" s="16" t="str">
        <f t="shared" si="8"/>
        <v>Member_Composite+Ethnicity_2_Cd</v>
      </c>
      <c r="F258" s="39"/>
      <c r="G258" s="25" t="s">
        <v>784</v>
      </c>
      <c r="H258" s="8" t="s">
        <v>7</v>
      </c>
      <c r="I258" s="6" t="s">
        <v>110</v>
      </c>
      <c r="J258" s="6" t="s">
        <v>111</v>
      </c>
      <c r="K258" s="6" t="s">
        <v>244</v>
      </c>
      <c r="L258" s="6">
        <v>6</v>
      </c>
    </row>
    <row r="259" spans="1:12" ht="24.75" customHeight="1" x14ac:dyDescent="0.5">
      <c r="A259" s="40" t="s">
        <v>353</v>
      </c>
      <c r="B259" s="40" t="s">
        <v>4</v>
      </c>
      <c r="C259" s="50" t="s">
        <v>112</v>
      </c>
      <c r="D259" s="51">
        <v>253</v>
      </c>
      <c r="E259" s="16" t="str">
        <f t="shared" si="8"/>
        <v>Member_Composite+Hispanic_Ind</v>
      </c>
      <c r="F259" s="39"/>
      <c r="G259" s="25" t="s">
        <v>784</v>
      </c>
      <c r="H259" s="8" t="s">
        <v>7</v>
      </c>
      <c r="I259" s="6" t="s">
        <v>113</v>
      </c>
      <c r="J259" s="6" t="s">
        <v>576</v>
      </c>
      <c r="K259" s="6" t="s">
        <v>244</v>
      </c>
      <c r="L259" s="6">
        <v>1</v>
      </c>
    </row>
    <row r="260" spans="1:12" ht="24.75" customHeight="1" x14ac:dyDescent="0.5">
      <c r="A260" s="40" t="s">
        <v>353</v>
      </c>
      <c r="B260" s="40" t="s">
        <v>4</v>
      </c>
      <c r="C260" s="50" t="s">
        <v>118</v>
      </c>
      <c r="D260" s="51">
        <v>254</v>
      </c>
      <c r="E260" s="16" t="str">
        <f t="shared" si="8"/>
        <v>Member_Composite+Member_Gender_Cd</v>
      </c>
      <c r="F260" s="39"/>
      <c r="G260" s="25" t="s">
        <v>784</v>
      </c>
      <c r="H260" s="8" t="s">
        <v>7</v>
      </c>
      <c r="I260" s="6" t="s">
        <v>119</v>
      </c>
      <c r="J260" s="6" t="s">
        <v>572</v>
      </c>
      <c r="K260" s="6" t="s">
        <v>244</v>
      </c>
      <c r="L260" s="6">
        <v>1</v>
      </c>
    </row>
    <row r="261" spans="1:12" ht="24.75" customHeight="1" x14ac:dyDescent="0.5">
      <c r="A261" s="40" t="s">
        <v>353</v>
      </c>
      <c r="B261" s="40" t="s">
        <v>4</v>
      </c>
      <c r="C261" s="50" t="s">
        <v>124</v>
      </c>
      <c r="D261" s="51">
        <v>255</v>
      </c>
      <c r="E261" s="16" t="str">
        <f t="shared" si="8"/>
        <v>Member_Composite+Member_Subscriber_Rlp_Cd</v>
      </c>
      <c r="F261" s="39"/>
      <c r="G261" s="25" t="s">
        <v>784</v>
      </c>
      <c r="H261" s="8" t="s">
        <v>7</v>
      </c>
      <c r="I261" s="6" t="s">
        <v>125</v>
      </c>
      <c r="J261" s="6" t="s">
        <v>278</v>
      </c>
      <c r="K261" s="6" t="s">
        <v>244</v>
      </c>
      <c r="L261" s="6">
        <v>2</v>
      </c>
    </row>
    <row r="262" spans="1:12" ht="24.75" customHeight="1" x14ac:dyDescent="0.5">
      <c r="A262" s="40" t="s">
        <v>353</v>
      </c>
      <c r="B262" s="40" t="s">
        <v>4</v>
      </c>
      <c r="C262" s="50" t="s">
        <v>129</v>
      </c>
      <c r="D262" s="51">
        <v>256</v>
      </c>
      <c r="E262" s="16" t="str">
        <f t="shared" si="8"/>
        <v>Member_Composite+Other_Ethnicity</v>
      </c>
      <c r="F262" s="39"/>
      <c r="G262" s="25" t="s">
        <v>784</v>
      </c>
      <c r="H262" s="8" t="s">
        <v>7</v>
      </c>
      <c r="I262" s="6" t="s">
        <v>130</v>
      </c>
      <c r="J262" s="6" t="s">
        <v>131</v>
      </c>
      <c r="K262" s="6" t="s">
        <v>244</v>
      </c>
      <c r="L262" s="6">
        <v>20</v>
      </c>
    </row>
    <row r="263" spans="1:12" ht="24.75" customHeight="1" x14ac:dyDescent="0.5">
      <c r="A263" s="40" t="s">
        <v>353</v>
      </c>
      <c r="B263" s="40" t="s">
        <v>4</v>
      </c>
      <c r="C263" s="50" t="s">
        <v>132</v>
      </c>
      <c r="D263" s="51">
        <v>257</v>
      </c>
      <c r="E263" s="16" t="str">
        <f t="shared" si="8"/>
        <v>Member_Composite+Other_Race</v>
      </c>
      <c r="F263" s="39"/>
      <c r="G263" s="25" t="s">
        <v>784</v>
      </c>
      <c r="H263" s="8" t="s">
        <v>7</v>
      </c>
      <c r="I263" s="6" t="s">
        <v>133</v>
      </c>
      <c r="J263" s="6" t="s">
        <v>279</v>
      </c>
      <c r="K263" s="6" t="s">
        <v>244</v>
      </c>
      <c r="L263" s="6">
        <v>15</v>
      </c>
    </row>
    <row r="264" spans="1:12" ht="24.75" customHeight="1" x14ac:dyDescent="0.5">
      <c r="A264" s="40" t="s">
        <v>353</v>
      </c>
      <c r="B264" s="40" t="s">
        <v>4</v>
      </c>
      <c r="C264" s="50" t="s">
        <v>135</v>
      </c>
      <c r="D264" s="51">
        <v>258</v>
      </c>
      <c r="E264" s="16" t="str">
        <f t="shared" si="8"/>
        <v>Member_Composite+Race_1_Cd</v>
      </c>
      <c r="F264" s="39"/>
      <c r="G264" s="25" t="s">
        <v>784</v>
      </c>
      <c r="H264" s="8" t="s">
        <v>7</v>
      </c>
      <c r="I264" s="6" t="s">
        <v>136</v>
      </c>
      <c r="J264" s="6" t="s">
        <v>280</v>
      </c>
      <c r="K264" s="6" t="s">
        <v>244</v>
      </c>
      <c r="L264" s="6">
        <v>6</v>
      </c>
    </row>
    <row r="265" spans="1:12" ht="24.75" customHeight="1" x14ac:dyDescent="0.5">
      <c r="A265" s="40" t="s">
        <v>353</v>
      </c>
      <c r="B265" s="40" t="s">
        <v>4</v>
      </c>
      <c r="C265" s="50" t="s">
        <v>137</v>
      </c>
      <c r="D265" s="51">
        <v>259</v>
      </c>
      <c r="E265" s="16" t="str">
        <f t="shared" si="8"/>
        <v>Member_Composite+Race_2_Cd</v>
      </c>
      <c r="F265" s="39"/>
      <c r="G265" s="25" t="s">
        <v>784</v>
      </c>
      <c r="H265" s="8" t="s">
        <v>7</v>
      </c>
      <c r="I265" s="6" t="s">
        <v>138</v>
      </c>
      <c r="J265" s="6" t="s">
        <v>139</v>
      </c>
      <c r="K265" s="6" t="s">
        <v>244</v>
      </c>
      <c r="L265" s="6">
        <v>6</v>
      </c>
    </row>
    <row r="266" spans="1:12" ht="24.75" customHeight="1" x14ac:dyDescent="0.5">
      <c r="A266" s="40" t="s">
        <v>354</v>
      </c>
      <c r="B266" s="40" t="s">
        <v>11</v>
      </c>
      <c r="C266" s="50" t="s">
        <v>72</v>
      </c>
      <c r="D266" s="51">
        <v>260</v>
      </c>
      <c r="E266" s="16" t="str">
        <f t="shared" ref="E266:E298" si="10">A266&amp;"+"&amp;C266</f>
        <v>Member_to_Member_Composite_Crosswalk+Member_Composite_ID</v>
      </c>
      <c r="F266" s="39" t="str">
        <f t="array" ref="F266">IF(AND($G$266:$G$268=""),"","X")</f>
        <v>X</v>
      </c>
      <c r="G266" s="25" t="s">
        <v>784</v>
      </c>
      <c r="H266" s="8" t="s">
        <v>7</v>
      </c>
      <c r="I266" s="6" t="s">
        <v>6</v>
      </c>
      <c r="J266" s="6" t="s">
        <v>550</v>
      </c>
      <c r="K266" s="6" t="s">
        <v>245</v>
      </c>
      <c r="L266" s="6">
        <v>19</v>
      </c>
    </row>
    <row r="267" spans="1:12" ht="24.75" customHeight="1" x14ac:dyDescent="0.5">
      <c r="A267" s="40" t="s">
        <v>354</v>
      </c>
      <c r="B267" s="40" t="s">
        <v>11</v>
      </c>
      <c r="C267" s="50" t="s">
        <v>74</v>
      </c>
      <c r="D267" s="51">
        <v>261</v>
      </c>
      <c r="E267" s="16" t="str">
        <f t="shared" si="10"/>
        <v>Member_to_Member_Composite_Crosswalk+Member_ID</v>
      </c>
      <c r="F267" s="39" t="str">
        <f t="array" ref="F267">IF(AND($G$266:$G$268=""),"","X")</f>
        <v>X</v>
      </c>
      <c r="G267" s="25" t="s">
        <v>784</v>
      </c>
      <c r="H267" s="8" t="s">
        <v>7</v>
      </c>
      <c r="I267" s="6" t="s">
        <v>120</v>
      </c>
      <c r="J267" s="6" t="s">
        <v>551</v>
      </c>
      <c r="K267" s="6" t="s">
        <v>245</v>
      </c>
      <c r="L267" s="6">
        <v>19</v>
      </c>
    </row>
    <row r="268" spans="1:12" ht="24.75" customHeight="1" x14ac:dyDescent="0.5">
      <c r="A268" s="40" t="s">
        <v>354</v>
      </c>
      <c r="B268" s="40" t="s">
        <v>16</v>
      </c>
      <c r="C268" s="50" t="s">
        <v>18</v>
      </c>
      <c r="D268" s="51">
        <v>262</v>
      </c>
      <c r="E268" s="16" t="str">
        <f t="shared" si="10"/>
        <v>Member_to_Member_Composite_Crosswalk+Effective_Date</v>
      </c>
      <c r="F268" s="39" t="str">
        <f t="array" ref="F268">IF(AND($G$266:$G$268=""),"","X")</f>
        <v>X</v>
      </c>
      <c r="G268" s="25" t="s">
        <v>784</v>
      </c>
      <c r="H268" s="8" t="s">
        <v>7</v>
      </c>
      <c r="I268" s="6" t="s">
        <v>6</v>
      </c>
      <c r="J268" s="6" t="s">
        <v>549</v>
      </c>
      <c r="K268" s="6" t="s">
        <v>16</v>
      </c>
      <c r="L268" s="6">
        <v>10</v>
      </c>
    </row>
    <row r="269" spans="1:12" ht="24.75" customHeight="1" x14ac:dyDescent="0.5">
      <c r="A269" s="40" t="s">
        <v>210</v>
      </c>
      <c r="B269" s="40" t="s">
        <v>11</v>
      </c>
      <c r="C269" s="50" t="s">
        <v>19</v>
      </c>
      <c r="D269" s="51">
        <v>263</v>
      </c>
      <c r="E269" s="16" t="str">
        <f t="shared" si="10"/>
        <v>Pharmacy_Claims_Header+Claim_ID</v>
      </c>
      <c r="F269" s="39" t="str">
        <f t="array" ref="F269">IF(AND($G$269:$G$308=""),"","X")</f>
        <v>X</v>
      </c>
      <c r="G269" s="25" t="s">
        <v>784</v>
      </c>
      <c r="H269" s="8" t="s">
        <v>7</v>
      </c>
      <c r="I269" s="6" t="s">
        <v>6</v>
      </c>
      <c r="J269" s="6" t="s">
        <v>494</v>
      </c>
      <c r="K269" s="6" t="s">
        <v>245</v>
      </c>
      <c r="L269" s="6">
        <v>19</v>
      </c>
    </row>
    <row r="270" spans="1:12" ht="24.75" customHeight="1" x14ac:dyDescent="0.5">
      <c r="A270" s="40" t="s">
        <v>210</v>
      </c>
      <c r="B270" s="40" t="s">
        <v>11</v>
      </c>
      <c r="C270" s="50" t="s">
        <v>72</v>
      </c>
      <c r="D270" s="51">
        <v>264</v>
      </c>
      <c r="E270" s="16" t="str">
        <f t="shared" si="10"/>
        <v>Pharmacy_Claims_Header+Member_Composite_ID</v>
      </c>
      <c r="F270" s="39" t="str">
        <f t="array" ref="F270">IF(AND($G$269:$G$308=""),"","X")</f>
        <v>X</v>
      </c>
      <c r="G270" s="25" t="s">
        <v>784</v>
      </c>
      <c r="H270" s="8" t="s">
        <v>7</v>
      </c>
      <c r="I270" s="6" t="s">
        <v>6</v>
      </c>
      <c r="J270" s="6" t="s">
        <v>550</v>
      </c>
      <c r="K270" s="6" t="s">
        <v>245</v>
      </c>
      <c r="L270" s="6">
        <v>19</v>
      </c>
    </row>
    <row r="271" spans="1:12" ht="24.75" customHeight="1" x14ac:dyDescent="0.5">
      <c r="A271" s="40" t="s">
        <v>210</v>
      </c>
      <c r="B271" s="40" t="s">
        <v>11</v>
      </c>
      <c r="C271" s="50" t="s">
        <v>74</v>
      </c>
      <c r="D271" s="51">
        <v>265</v>
      </c>
      <c r="E271" s="16" t="str">
        <f t="shared" si="10"/>
        <v>Pharmacy_Claims_Header+Member_ID</v>
      </c>
      <c r="F271" s="39" t="str">
        <f t="array" ref="F271">IF(AND($G$269:$G$308=""),"","X")</f>
        <v>X</v>
      </c>
      <c r="G271" s="25" t="s">
        <v>784</v>
      </c>
      <c r="H271" s="8" t="s">
        <v>7</v>
      </c>
      <c r="I271" s="6" t="s">
        <v>164</v>
      </c>
      <c r="J271" s="6" t="s">
        <v>551</v>
      </c>
      <c r="K271" s="6" t="s">
        <v>245</v>
      </c>
      <c r="L271" s="6">
        <v>19</v>
      </c>
    </row>
    <row r="272" spans="1:12" ht="24.75" customHeight="1" x14ac:dyDescent="0.5">
      <c r="A272" s="40" t="s">
        <v>210</v>
      </c>
      <c r="B272" s="40" t="s">
        <v>11</v>
      </c>
      <c r="C272" s="50" t="s">
        <v>733</v>
      </c>
      <c r="D272" s="51">
        <v>266</v>
      </c>
      <c r="E272" s="16" t="str">
        <f>A272&amp;"+"&amp;C272</f>
        <v>Pharmacy_Claims_Header+Prescribing_Provider_ID</v>
      </c>
      <c r="F272" s="39" t="str">
        <f t="array" ref="F272">IF(AND($G$269:$G$308=""),"","X")</f>
        <v>X</v>
      </c>
      <c r="G272" s="25" t="s">
        <v>784</v>
      </c>
      <c r="H272" s="8" t="s">
        <v>7</v>
      </c>
      <c r="I272" s="6"/>
      <c r="J272" s="6" t="s">
        <v>761</v>
      </c>
      <c r="K272" s="6" t="s">
        <v>245</v>
      </c>
      <c r="L272" s="6">
        <v>19</v>
      </c>
    </row>
    <row r="273" spans="1:66" ht="24.75" customHeight="1" x14ac:dyDescent="0.5">
      <c r="A273" s="40" t="s">
        <v>210</v>
      </c>
      <c r="B273" s="40" t="s">
        <v>16</v>
      </c>
      <c r="C273" s="50" t="s">
        <v>667</v>
      </c>
      <c r="D273" s="51">
        <v>267</v>
      </c>
      <c r="E273" s="16" t="str">
        <f t="shared" si="10"/>
        <v>Pharmacy_Claims_Header+Rx_Fill_Date_First</v>
      </c>
      <c r="F273" s="39"/>
      <c r="G273" s="25" t="s">
        <v>784</v>
      </c>
      <c r="H273" s="8" t="s">
        <v>5</v>
      </c>
      <c r="I273" s="6"/>
      <c r="J273" s="6" t="s">
        <v>495</v>
      </c>
      <c r="K273" s="6" t="s">
        <v>16</v>
      </c>
      <c r="L273" s="6">
        <v>10</v>
      </c>
    </row>
    <row r="274" spans="1:66" ht="24.75" customHeight="1" x14ac:dyDescent="0.5">
      <c r="A274" s="40" t="s">
        <v>210</v>
      </c>
      <c r="B274" s="40" t="s">
        <v>16</v>
      </c>
      <c r="C274" s="50" t="s">
        <v>668</v>
      </c>
      <c r="D274" s="51">
        <v>268</v>
      </c>
      <c r="E274" s="16" t="str">
        <f t="shared" si="10"/>
        <v>Pharmacy_Claims_Header+Rx_Fill_Date_First_Day</v>
      </c>
      <c r="F274" s="39"/>
      <c r="G274" s="25"/>
      <c r="H274" s="8" t="s">
        <v>5</v>
      </c>
      <c r="I274" s="6" t="s">
        <v>162</v>
      </c>
      <c r="J274" s="6" t="s">
        <v>496</v>
      </c>
      <c r="K274" s="6" t="s">
        <v>246</v>
      </c>
      <c r="L274" s="6">
        <v>18</v>
      </c>
    </row>
    <row r="275" spans="1:66" ht="24.75" customHeight="1" x14ac:dyDescent="0.5">
      <c r="A275" s="40" t="s">
        <v>210</v>
      </c>
      <c r="B275" s="40" t="s">
        <v>16</v>
      </c>
      <c r="C275" s="50" t="s">
        <v>669</v>
      </c>
      <c r="D275" s="51">
        <v>269</v>
      </c>
      <c r="E275" s="16" t="str">
        <f t="shared" si="10"/>
        <v>Pharmacy_Claims_Header+Rx_Fill_Date_First_Month</v>
      </c>
      <c r="F275" s="39"/>
      <c r="G275" s="25"/>
      <c r="H275" s="8" t="s">
        <v>5</v>
      </c>
      <c r="I275" s="6" t="s">
        <v>162</v>
      </c>
      <c r="J275" s="6" t="s">
        <v>766</v>
      </c>
      <c r="K275" s="6" t="s">
        <v>246</v>
      </c>
      <c r="L275" s="6">
        <v>18</v>
      </c>
    </row>
    <row r="276" spans="1:66" ht="24.75" customHeight="1" x14ac:dyDescent="0.5">
      <c r="A276" s="40" t="s">
        <v>210</v>
      </c>
      <c r="B276" s="40" t="s">
        <v>16</v>
      </c>
      <c r="C276" s="50" t="s">
        <v>670</v>
      </c>
      <c r="D276" s="51">
        <v>270</v>
      </c>
      <c r="E276" s="16" t="str">
        <f t="shared" si="10"/>
        <v>Pharmacy_Claims_Header+Rx_Fill_Date_First_Year</v>
      </c>
      <c r="F276" s="39"/>
      <c r="G276" s="25"/>
      <c r="H276" s="8" t="s">
        <v>7</v>
      </c>
      <c r="I276" s="6" t="s">
        <v>162</v>
      </c>
      <c r="J276" s="6" t="s">
        <v>497</v>
      </c>
      <c r="K276" s="6" t="s">
        <v>246</v>
      </c>
      <c r="L276" s="6">
        <v>18</v>
      </c>
    </row>
    <row r="277" spans="1:66" ht="24.75" customHeight="1" x14ac:dyDescent="0.5">
      <c r="A277" s="40" t="s">
        <v>210</v>
      </c>
      <c r="B277" s="40" t="s">
        <v>16</v>
      </c>
      <c r="C277" s="50" t="s">
        <v>671</v>
      </c>
      <c r="D277" s="51">
        <v>271</v>
      </c>
      <c r="E277" s="16" t="str">
        <f t="shared" si="10"/>
        <v>Pharmacy_Claims_Header+Rx_Fill_Date_Latest</v>
      </c>
      <c r="F277" s="39"/>
      <c r="G277" s="25" t="s">
        <v>784</v>
      </c>
      <c r="H277" s="8" t="s">
        <v>5</v>
      </c>
      <c r="I277" s="6"/>
      <c r="J277" s="6" t="s">
        <v>498</v>
      </c>
      <c r="K277" s="6" t="s">
        <v>16</v>
      </c>
      <c r="L277" s="6">
        <v>10</v>
      </c>
    </row>
    <row r="278" spans="1:66" ht="24.75" customHeight="1" x14ac:dyDescent="0.5">
      <c r="A278" s="40" t="s">
        <v>210</v>
      </c>
      <c r="B278" s="40" t="s">
        <v>16</v>
      </c>
      <c r="C278" s="50" t="s">
        <v>672</v>
      </c>
      <c r="D278" s="51">
        <v>272</v>
      </c>
      <c r="E278" s="16" t="str">
        <f t="shared" si="10"/>
        <v>Pharmacy_Claims_Header+Rx_Fill_Date_Latest_Day</v>
      </c>
      <c r="F278" s="39"/>
      <c r="G278" s="25"/>
      <c r="H278" s="8" t="s">
        <v>5</v>
      </c>
      <c r="I278" s="6" t="s">
        <v>162</v>
      </c>
      <c r="J278" s="6" t="s">
        <v>499</v>
      </c>
      <c r="K278" s="6" t="s">
        <v>246</v>
      </c>
      <c r="L278" s="6">
        <v>18</v>
      </c>
    </row>
    <row r="279" spans="1:66" ht="24.75" customHeight="1" x14ac:dyDescent="0.5">
      <c r="A279" s="40" t="s">
        <v>210</v>
      </c>
      <c r="B279" s="40" t="s">
        <v>16</v>
      </c>
      <c r="C279" s="50" t="s">
        <v>673</v>
      </c>
      <c r="D279" s="51">
        <v>273</v>
      </c>
      <c r="E279" s="16" t="str">
        <f t="shared" si="10"/>
        <v>Pharmacy_Claims_Header+Rx_Fill_Date_Latest_Month</v>
      </c>
      <c r="F279" s="39"/>
      <c r="G279" s="25"/>
      <c r="H279" s="8" t="s">
        <v>5</v>
      </c>
      <c r="I279" s="6" t="s">
        <v>162</v>
      </c>
      <c r="J279" s="6" t="s">
        <v>500</v>
      </c>
      <c r="K279" s="6" t="s">
        <v>246</v>
      </c>
      <c r="L279" s="6">
        <v>18</v>
      </c>
    </row>
    <row r="280" spans="1:66" ht="24.75" customHeight="1" x14ac:dyDescent="0.5">
      <c r="A280" s="40" t="s">
        <v>210</v>
      </c>
      <c r="B280" s="40" t="s">
        <v>16</v>
      </c>
      <c r="C280" s="50" t="s">
        <v>674</v>
      </c>
      <c r="D280" s="51">
        <v>274</v>
      </c>
      <c r="E280" s="16" t="str">
        <f t="shared" si="10"/>
        <v>Pharmacy_Claims_Header+Rx_Fill_Date_Latest_Year</v>
      </c>
      <c r="F280" s="39"/>
      <c r="G280" s="25"/>
      <c r="H280" s="8" t="s">
        <v>7</v>
      </c>
      <c r="I280" s="6" t="s">
        <v>162</v>
      </c>
      <c r="J280" s="6" t="s">
        <v>501</v>
      </c>
      <c r="K280" s="6" t="s">
        <v>246</v>
      </c>
      <c r="L280" s="6">
        <v>18</v>
      </c>
    </row>
    <row r="281" spans="1:66" ht="24.75" customHeight="1" x14ac:dyDescent="0.5">
      <c r="A281" s="40" t="s">
        <v>210</v>
      </c>
      <c r="B281" s="40" t="s">
        <v>16</v>
      </c>
      <c r="C281" s="50" t="s">
        <v>77</v>
      </c>
      <c r="D281" s="51">
        <v>275</v>
      </c>
      <c r="E281" s="16" t="str">
        <f t="shared" si="10"/>
        <v>Pharmacy_Claims_Header+Paid_Dt</v>
      </c>
      <c r="F281" s="39"/>
      <c r="G281" s="25"/>
      <c r="H281" s="8" t="s">
        <v>5</v>
      </c>
      <c r="I281" s="6" t="s">
        <v>242</v>
      </c>
      <c r="J281" s="6" t="s">
        <v>502</v>
      </c>
      <c r="K281" s="6" t="s">
        <v>16</v>
      </c>
      <c r="L281" s="6">
        <v>10</v>
      </c>
    </row>
    <row r="282" spans="1:66" ht="24.75" customHeight="1" x14ac:dyDescent="0.5">
      <c r="A282" s="40" t="s">
        <v>210</v>
      </c>
      <c r="B282" s="40" t="s">
        <v>16</v>
      </c>
      <c r="C282" s="50" t="s">
        <v>232</v>
      </c>
      <c r="D282" s="51">
        <v>276</v>
      </c>
      <c r="E282" s="16" t="str">
        <f t="shared" si="10"/>
        <v>Pharmacy_Claims_Header+Paid_Dt_Day</v>
      </c>
      <c r="F282" s="39"/>
      <c r="G282" s="25"/>
      <c r="H282" s="8" t="s">
        <v>5</v>
      </c>
      <c r="I282" s="6" t="s">
        <v>242</v>
      </c>
      <c r="J282" s="6" t="s">
        <v>503</v>
      </c>
      <c r="K282" s="6" t="s">
        <v>246</v>
      </c>
      <c r="L282" s="6">
        <v>18</v>
      </c>
    </row>
    <row r="283" spans="1:66" ht="24.75" customHeight="1" x14ac:dyDescent="0.5">
      <c r="A283" s="40" t="s">
        <v>210</v>
      </c>
      <c r="B283" s="40" t="s">
        <v>16</v>
      </c>
      <c r="C283" s="50" t="s">
        <v>233</v>
      </c>
      <c r="D283" s="51">
        <v>277</v>
      </c>
      <c r="E283" s="16" t="str">
        <f t="shared" si="10"/>
        <v>Pharmacy_Claims_Header+Paid_Dt_Month</v>
      </c>
      <c r="F283" s="39"/>
      <c r="G283" s="25"/>
      <c r="H283" s="8" t="s">
        <v>5</v>
      </c>
      <c r="I283" s="6" t="s">
        <v>242</v>
      </c>
      <c r="J283" s="6" t="s">
        <v>504</v>
      </c>
      <c r="K283" s="6" t="s">
        <v>246</v>
      </c>
      <c r="L283" s="6">
        <v>18</v>
      </c>
    </row>
    <row r="284" spans="1:66" ht="24.75" customHeight="1" x14ac:dyDescent="0.5">
      <c r="A284" s="40" t="s">
        <v>210</v>
      </c>
      <c r="B284" s="40" t="s">
        <v>16</v>
      </c>
      <c r="C284" s="50" t="s">
        <v>234</v>
      </c>
      <c r="D284" s="51">
        <v>278</v>
      </c>
      <c r="E284" s="16" t="str">
        <f t="shared" si="10"/>
        <v>Pharmacy_Claims_Header+Paid_Dt_Year</v>
      </c>
      <c r="F284" s="39"/>
      <c r="G284" s="25"/>
      <c r="H284" s="8" t="s">
        <v>7</v>
      </c>
      <c r="I284" s="6" t="s">
        <v>242</v>
      </c>
      <c r="J284" s="6" t="s">
        <v>505</v>
      </c>
      <c r="K284" s="6" t="s">
        <v>246</v>
      </c>
      <c r="L284" s="6">
        <v>18</v>
      </c>
    </row>
    <row r="285" spans="1:66" ht="24.75" customHeight="1" x14ac:dyDescent="0.5">
      <c r="A285" s="40" t="s">
        <v>210</v>
      </c>
      <c r="B285" s="40" t="s">
        <v>34</v>
      </c>
      <c r="C285" s="50" t="s">
        <v>35</v>
      </c>
      <c r="D285" s="51">
        <v>279</v>
      </c>
      <c r="E285" s="16" t="str">
        <f t="shared" si="10"/>
        <v>Pharmacy_Claims_Header+Allowed_Amt</v>
      </c>
      <c r="F285" s="39"/>
      <c r="G285" s="25"/>
      <c r="H285" s="8" t="s">
        <v>7</v>
      </c>
      <c r="I285" s="6" t="s">
        <v>371</v>
      </c>
      <c r="J285" s="6" t="s">
        <v>389</v>
      </c>
      <c r="K285" s="6" t="s">
        <v>246</v>
      </c>
      <c r="L285" s="6">
        <v>22</v>
      </c>
    </row>
    <row r="286" spans="1:66" ht="24.75" customHeight="1" x14ac:dyDescent="0.5">
      <c r="A286" s="40" t="s">
        <v>210</v>
      </c>
      <c r="B286" s="40" t="s">
        <v>34</v>
      </c>
      <c r="C286" s="50" t="s">
        <v>41</v>
      </c>
      <c r="D286" s="51">
        <v>280</v>
      </c>
      <c r="E286" s="16" t="str">
        <f t="shared" si="10"/>
        <v>Pharmacy_Claims_Header+Charge_Amt</v>
      </c>
      <c r="F286" s="39"/>
      <c r="G286" s="25"/>
      <c r="H286" s="8" t="s">
        <v>7</v>
      </c>
      <c r="I286" s="6" t="s">
        <v>158</v>
      </c>
      <c r="J286" s="6" t="s">
        <v>763</v>
      </c>
      <c r="K286" s="6" t="s">
        <v>246</v>
      </c>
      <c r="L286" s="6">
        <v>18</v>
      </c>
    </row>
    <row r="287" spans="1:66" s="27" customFormat="1" ht="24.75" customHeight="1" x14ac:dyDescent="0.5">
      <c r="A287" s="40" t="s">
        <v>210</v>
      </c>
      <c r="B287" s="40" t="s">
        <v>34</v>
      </c>
      <c r="C287" s="50" t="s">
        <v>47</v>
      </c>
      <c r="D287" s="51">
        <v>281</v>
      </c>
      <c r="E287" s="16" t="str">
        <f t="shared" si="10"/>
        <v>Pharmacy_Claims_Header+Coinsurance_Amt</v>
      </c>
      <c r="F287" s="39"/>
      <c r="G287" s="25"/>
      <c r="H287" s="8" t="s">
        <v>564</v>
      </c>
      <c r="I287" s="6" t="s">
        <v>160</v>
      </c>
      <c r="J287" s="6" t="s">
        <v>266</v>
      </c>
      <c r="K287" s="6" t="s">
        <v>246</v>
      </c>
      <c r="L287" s="6">
        <v>18</v>
      </c>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row>
    <row r="288" spans="1:66" ht="24.75" customHeight="1" x14ac:dyDescent="0.5">
      <c r="A288" s="40" t="s">
        <v>210</v>
      </c>
      <c r="B288" s="40" t="s">
        <v>34</v>
      </c>
      <c r="C288" s="50" t="s">
        <v>49</v>
      </c>
      <c r="D288" s="51">
        <v>282</v>
      </c>
      <c r="E288" s="16" t="str">
        <f t="shared" si="10"/>
        <v>Pharmacy_Claims_Header+Copay_Amt</v>
      </c>
      <c r="F288" s="39"/>
      <c r="G288" s="25"/>
      <c r="H288" s="8" t="s">
        <v>564</v>
      </c>
      <c r="I288" s="6" t="s">
        <v>161</v>
      </c>
      <c r="J288" s="6" t="s">
        <v>259</v>
      </c>
      <c r="K288" s="6" t="s">
        <v>246</v>
      </c>
      <c r="L288" s="6">
        <v>18</v>
      </c>
    </row>
    <row r="289" spans="1:12" ht="24.75" customHeight="1" x14ac:dyDescent="0.5">
      <c r="A289" s="40" t="s">
        <v>210</v>
      </c>
      <c r="B289" s="40" t="s">
        <v>34</v>
      </c>
      <c r="C289" s="50" t="s">
        <v>51</v>
      </c>
      <c r="D289" s="51">
        <v>283</v>
      </c>
      <c r="E289" s="16" t="str">
        <f t="shared" si="10"/>
        <v>Pharmacy_Claims_Header+Deductible_Amt</v>
      </c>
      <c r="F289" s="39"/>
      <c r="G289" s="25"/>
      <c r="H289" s="8" t="s">
        <v>564</v>
      </c>
      <c r="I289" s="6" t="s">
        <v>163</v>
      </c>
      <c r="J289" s="6" t="s">
        <v>390</v>
      </c>
      <c r="K289" s="6" t="s">
        <v>246</v>
      </c>
      <c r="L289" s="6">
        <v>18</v>
      </c>
    </row>
    <row r="290" spans="1:12" ht="24.75" customHeight="1" x14ac:dyDescent="0.5">
      <c r="A290" s="40" t="s">
        <v>210</v>
      </c>
      <c r="B290" s="40" t="s">
        <v>34</v>
      </c>
      <c r="C290" s="50" t="s">
        <v>76</v>
      </c>
      <c r="D290" s="51">
        <v>284</v>
      </c>
      <c r="E290" s="16" t="str">
        <f t="shared" si="10"/>
        <v>Pharmacy_Claims_Header+Member_Liability_Amt</v>
      </c>
      <c r="F290" s="39"/>
      <c r="G290" s="25"/>
      <c r="H290" s="8" t="s">
        <v>564</v>
      </c>
      <c r="I290" s="6" t="s">
        <v>6</v>
      </c>
      <c r="J290" s="6" t="s">
        <v>506</v>
      </c>
      <c r="K290" s="6" t="s">
        <v>246</v>
      </c>
      <c r="L290" s="6">
        <v>18</v>
      </c>
    </row>
    <row r="291" spans="1:12" ht="24.75" customHeight="1" x14ac:dyDescent="0.5">
      <c r="A291" s="40" t="s">
        <v>210</v>
      </c>
      <c r="B291" s="40" t="s">
        <v>34</v>
      </c>
      <c r="C291" s="50" t="s">
        <v>79</v>
      </c>
      <c r="D291" s="51">
        <v>285</v>
      </c>
      <c r="E291" s="16" t="str">
        <f t="shared" si="10"/>
        <v>Pharmacy_Claims_Header+Plan_Paid_Amt</v>
      </c>
      <c r="F291" s="39"/>
      <c r="G291" s="25"/>
      <c r="H291" s="8" t="s">
        <v>564</v>
      </c>
      <c r="I291" s="6" t="s">
        <v>168</v>
      </c>
      <c r="J291" s="6" t="s">
        <v>283</v>
      </c>
      <c r="K291" s="6" t="s">
        <v>246</v>
      </c>
      <c r="L291" s="6">
        <v>18</v>
      </c>
    </row>
    <row r="292" spans="1:12" ht="24.75" customHeight="1" x14ac:dyDescent="0.5">
      <c r="A292" s="40" t="s">
        <v>210</v>
      </c>
      <c r="B292" s="40" t="s">
        <v>34</v>
      </c>
      <c r="C292" s="50" t="s">
        <v>169</v>
      </c>
      <c r="D292" s="51">
        <v>286</v>
      </c>
      <c r="E292" s="16" t="str">
        <f t="shared" si="10"/>
        <v>Pharmacy_Claims_Header+Postage_Claim_Amt</v>
      </c>
      <c r="F292" s="39"/>
      <c r="G292" s="25"/>
      <c r="H292" s="8" t="s">
        <v>7</v>
      </c>
      <c r="I292" s="6" t="s">
        <v>170</v>
      </c>
      <c r="J292" s="6" t="s">
        <v>284</v>
      </c>
      <c r="K292" s="6" t="s">
        <v>246</v>
      </c>
      <c r="L292" s="6">
        <v>18</v>
      </c>
    </row>
    <row r="293" spans="1:12" ht="24.75" customHeight="1" x14ac:dyDescent="0.5">
      <c r="A293" s="40" t="s">
        <v>210</v>
      </c>
      <c r="B293" s="40" t="s">
        <v>34</v>
      </c>
      <c r="C293" s="50" t="s">
        <v>727</v>
      </c>
      <c r="D293" s="51">
        <v>287</v>
      </c>
      <c r="E293" s="16" t="str">
        <f t="shared" si="10"/>
        <v>Pharmacy_Claims_Header+COB_TPL_Amt</v>
      </c>
      <c r="F293" s="39"/>
      <c r="G293" s="25"/>
      <c r="H293" s="8" t="s">
        <v>564</v>
      </c>
      <c r="I293" s="6" t="s">
        <v>728</v>
      </c>
      <c r="J293" s="6" t="s">
        <v>698</v>
      </c>
      <c r="K293" s="6" t="s">
        <v>246</v>
      </c>
      <c r="L293" s="6">
        <v>18</v>
      </c>
    </row>
    <row r="294" spans="1:12" ht="24.75" customHeight="1" x14ac:dyDescent="0.5">
      <c r="A294" s="40" t="s">
        <v>210</v>
      </c>
      <c r="B294" s="40" t="s">
        <v>34</v>
      </c>
      <c r="C294" s="50" t="s">
        <v>729</v>
      </c>
      <c r="D294" s="51">
        <v>288</v>
      </c>
      <c r="E294" s="16" t="str">
        <f t="shared" si="10"/>
        <v>Pharmacy_Claims_Header+Total_POS_Rebate_Amt</v>
      </c>
      <c r="F294" s="39"/>
      <c r="G294" s="25"/>
      <c r="H294" s="8" t="s">
        <v>564</v>
      </c>
      <c r="I294" s="6" t="s">
        <v>730</v>
      </c>
      <c r="J294" s="6" t="s">
        <v>735</v>
      </c>
      <c r="K294" s="6" t="s">
        <v>246</v>
      </c>
      <c r="L294" s="6">
        <v>18</v>
      </c>
    </row>
    <row r="295" spans="1:12" ht="24.75" customHeight="1" x14ac:dyDescent="0.5">
      <c r="A295" s="40" t="s">
        <v>210</v>
      </c>
      <c r="B295" s="40" t="s">
        <v>34</v>
      </c>
      <c r="C295" s="50" t="s">
        <v>731</v>
      </c>
      <c r="D295" s="51">
        <v>289</v>
      </c>
      <c r="E295" s="16" t="str">
        <f t="shared" si="10"/>
        <v>Pharmacy_Claims_Header+Member_POS_Rebate_Amt</v>
      </c>
      <c r="F295" s="39"/>
      <c r="G295" s="25"/>
      <c r="H295" s="8" t="s">
        <v>564</v>
      </c>
      <c r="I295" s="6" t="s">
        <v>732</v>
      </c>
      <c r="J295" s="6" t="s">
        <v>736</v>
      </c>
      <c r="K295" s="6" t="s">
        <v>246</v>
      </c>
      <c r="L295" s="6">
        <v>18</v>
      </c>
    </row>
    <row r="296" spans="1:12" ht="24.75" customHeight="1" x14ac:dyDescent="0.5">
      <c r="A296" s="40" t="s">
        <v>210</v>
      </c>
      <c r="B296" s="40" t="s">
        <v>4</v>
      </c>
      <c r="C296" s="50" t="s">
        <v>43</v>
      </c>
      <c r="D296" s="51">
        <v>290</v>
      </c>
      <c r="E296" s="16" t="str">
        <f t="shared" si="10"/>
        <v>Pharmacy_Claims_Header+Claim_Status_Cd</v>
      </c>
      <c r="F296" s="39"/>
      <c r="G296" s="25" t="s">
        <v>784</v>
      </c>
      <c r="H296" s="8" t="s">
        <v>7</v>
      </c>
      <c r="I296" s="6" t="s">
        <v>159</v>
      </c>
      <c r="J296" s="6" t="s">
        <v>396</v>
      </c>
      <c r="K296" s="6" t="s">
        <v>255</v>
      </c>
      <c r="L296" s="6">
        <v>2</v>
      </c>
    </row>
    <row r="297" spans="1:12" ht="24.75" customHeight="1" x14ac:dyDescent="0.5">
      <c r="A297" s="40" t="s">
        <v>210</v>
      </c>
      <c r="B297" s="40" t="s">
        <v>4</v>
      </c>
      <c r="C297" s="50" t="s">
        <v>45</v>
      </c>
      <c r="D297" s="51">
        <v>291</v>
      </c>
      <c r="E297" s="16" t="str">
        <f t="shared" si="10"/>
        <v>Pharmacy_Claims_Header+Claim_Type_Cd</v>
      </c>
      <c r="F297" s="39"/>
      <c r="G297" s="25" t="s">
        <v>784</v>
      </c>
      <c r="H297" s="8" t="s">
        <v>7</v>
      </c>
      <c r="I297" s="6" t="s">
        <v>6</v>
      </c>
      <c r="J297" s="6" t="s">
        <v>397</v>
      </c>
      <c r="K297" s="6" t="s">
        <v>255</v>
      </c>
      <c r="L297" s="6">
        <v>1</v>
      </c>
    </row>
    <row r="298" spans="1:12" ht="24.75" customHeight="1" x14ac:dyDescent="0.5">
      <c r="A298" s="40" t="s">
        <v>210</v>
      </c>
      <c r="B298" s="40" t="s">
        <v>4</v>
      </c>
      <c r="C298" s="50" t="s">
        <v>46</v>
      </c>
      <c r="D298" s="51">
        <v>292</v>
      </c>
      <c r="E298" s="16" t="str">
        <f t="shared" si="10"/>
        <v>Pharmacy_Claims_Header+COB_Flag</v>
      </c>
      <c r="F298" s="39"/>
      <c r="G298" s="25"/>
      <c r="H298" s="8" t="s">
        <v>7</v>
      </c>
      <c r="I298" s="6" t="s">
        <v>6</v>
      </c>
      <c r="J298" s="6" t="s">
        <v>404</v>
      </c>
      <c r="K298" s="6" t="s">
        <v>255</v>
      </c>
      <c r="L298" s="6">
        <v>1</v>
      </c>
    </row>
    <row r="299" spans="1:12" ht="24.75" customHeight="1" x14ac:dyDescent="0.5">
      <c r="A299" s="40" t="s">
        <v>210</v>
      </c>
      <c r="B299" s="40" t="s">
        <v>4</v>
      </c>
      <c r="C299" s="50" t="s">
        <v>64</v>
      </c>
      <c r="D299" s="51">
        <v>293</v>
      </c>
      <c r="E299" s="16" t="str">
        <f t="shared" ref="E299:E330" si="11">A299&amp;"+"&amp;C299</f>
        <v>Pharmacy_Claims_Header+Insurance_Product_Type_Cd</v>
      </c>
      <c r="F299" s="39"/>
      <c r="G299" s="25" t="s">
        <v>784</v>
      </c>
      <c r="H299" s="8" t="s">
        <v>7</v>
      </c>
      <c r="I299" s="6" t="s">
        <v>241</v>
      </c>
      <c r="J299" s="6" t="s">
        <v>405</v>
      </c>
      <c r="K299" s="6" t="s">
        <v>244</v>
      </c>
      <c r="L299" s="6">
        <v>2</v>
      </c>
    </row>
    <row r="300" spans="1:12" ht="24.75" customHeight="1" x14ac:dyDescent="0.5">
      <c r="A300" s="40" t="s">
        <v>210</v>
      </c>
      <c r="B300" s="40" t="s">
        <v>4</v>
      </c>
      <c r="C300" s="50" t="s">
        <v>66</v>
      </c>
      <c r="D300" s="51">
        <v>294</v>
      </c>
      <c r="E300" s="16" t="str">
        <f t="shared" si="11"/>
        <v>Pharmacy_Claims_Header+Insurance_Product_Type_Desc</v>
      </c>
      <c r="F300" s="39" t="str">
        <f t="array" ref="F300">IF(AND(G299=""),"","X")</f>
        <v>X</v>
      </c>
      <c r="G300" s="25" t="s">
        <v>784</v>
      </c>
      <c r="H300" s="8" t="s">
        <v>7</v>
      </c>
      <c r="I300" s="6"/>
      <c r="J300" s="6" t="s">
        <v>406</v>
      </c>
      <c r="K300" s="6" t="s">
        <v>244</v>
      </c>
      <c r="L300" s="6">
        <v>75</v>
      </c>
    </row>
    <row r="301" spans="1:12" ht="24.75" customHeight="1" x14ac:dyDescent="0.5">
      <c r="A301" s="40" t="s">
        <v>210</v>
      </c>
      <c r="B301" s="40" t="s">
        <v>4</v>
      </c>
      <c r="C301" s="50" t="s">
        <v>69</v>
      </c>
      <c r="D301" s="51">
        <v>295</v>
      </c>
      <c r="E301" s="16" t="str">
        <f t="shared" si="11"/>
        <v>Pharmacy_Claims_Header+Line_of_Business_Cd</v>
      </c>
      <c r="F301" s="39"/>
      <c r="G301" s="25" t="s">
        <v>784</v>
      </c>
      <c r="H301" s="8" t="s">
        <v>7</v>
      </c>
      <c r="I301" s="6" t="s">
        <v>6</v>
      </c>
      <c r="J301" s="6" t="s">
        <v>409</v>
      </c>
      <c r="K301" s="6" t="s">
        <v>255</v>
      </c>
      <c r="L301" s="6">
        <v>3</v>
      </c>
    </row>
    <row r="302" spans="1:12" ht="24.75" customHeight="1" x14ac:dyDescent="0.5">
      <c r="A302" s="40" t="s">
        <v>210</v>
      </c>
      <c r="B302" s="40" t="s">
        <v>4</v>
      </c>
      <c r="C302" s="50" t="s">
        <v>70</v>
      </c>
      <c r="D302" s="51">
        <v>296</v>
      </c>
      <c r="E302" s="16" t="str">
        <f t="shared" si="11"/>
        <v>Pharmacy_Claims_Header+Member_Age_Days</v>
      </c>
      <c r="F302" s="39"/>
      <c r="G302" s="25"/>
      <c r="H302" s="8" t="s">
        <v>5</v>
      </c>
      <c r="I302" s="6" t="s">
        <v>6</v>
      </c>
      <c r="J302" s="6" t="s">
        <v>410</v>
      </c>
      <c r="K302" s="6" t="s">
        <v>245</v>
      </c>
      <c r="L302" s="6">
        <v>19</v>
      </c>
    </row>
    <row r="303" spans="1:12" ht="24.75" customHeight="1" x14ac:dyDescent="0.5">
      <c r="A303" s="40" t="s">
        <v>210</v>
      </c>
      <c r="B303" s="40" t="s">
        <v>4</v>
      </c>
      <c r="C303" s="50" t="s">
        <v>71</v>
      </c>
      <c r="D303" s="51">
        <v>297</v>
      </c>
      <c r="E303" s="16" t="str">
        <f t="shared" si="11"/>
        <v>Pharmacy_Claims_Header+Member_Age_Years</v>
      </c>
      <c r="F303" s="39"/>
      <c r="G303" s="25" t="s">
        <v>784</v>
      </c>
      <c r="H303" s="8" t="s">
        <v>7</v>
      </c>
      <c r="I303" s="6" t="s">
        <v>6</v>
      </c>
      <c r="J303" s="6" t="s">
        <v>411</v>
      </c>
      <c r="K303" s="6" t="s">
        <v>245</v>
      </c>
      <c r="L303" s="6">
        <v>19</v>
      </c>
    </row>
    <row r="304" spans="1:12" ht="24.75" customHeight="1" x14ac:dyDescent="0.5">
      <c r="A304" s="40" t="s">
        <v>210</v>
      </c>
      <c r="B304" s="40" t="s">
        <v>4</v>
      </c>
      <c r="C304" s="50" t="s">
        <v>216</v>
      </c>
      <c r="D304" s="51">
        <v>298</v>
      </c>
      <c r="E304" s="16" t="str">
        <f t="shared" si="11"/>
        <v>Pharmacy_Claims_Header+Member_Age_Years_YE</v>
      </c>
      <c r="F304" s="39"/>
      <c r="G304" s="25"/>
      <c r="H304" s="8" t="s">
        <v>7</v>
      </c>
      <c r="I304" s="6"/>
      <c r="J304" s="6" t="s">
        <v>412</v>
      </c>
      <c r="K304" s="6" t="s">
        <v>245</v>
      </c>
      <c r="L304" s="6">
        <v>19</v>
      </c>
    </row>
    <row r="305" spans="1:66" ht="24.75" customHeight="1" x14ac:dyDescent="0.5">
      <c r="A305" s="40" t="s">
        <v>210</v>
      </c>
      <c r="B305" s="40" t="s">
        <v>4</v>
      </c>
      <c r="C305" s="50" t="s">
        <v>73</v>
      </c>
      <c r="D305" s="51">
        <v>299</v>
      </c>
      <c r="E305" s="16" t="str">
        <f t="shared" si="11"/>
        <v>Pharmacy_Claims_Header+Member_Eligible_Flag</v>
      </c>
      <c r="F305" s="39"/>
      <c r="G305" s="25" t="s">
        <v>784</v>
      </c>
      <c r="H305" s="8" t="s">
        <v>7</v>
      </c>
      <c r="I305" s="6" t="s">
        <v>6</v>
      </c>
      <c r="J305" s="6" t="s">
        <v>413</v>
      </c>
      <c r="K305" s="6" t="s">
        <v>244</v>
      </c>
      <c r="L305" s="6">
        <v>1</v>
      </c>
    </row>
    <row r="306" spans="1:66" ht="24.75" customHeight="1" x14ac:dyDescent="0.5">
      <c r="A306" s="40" t="s">
        <v>210</v>
      </c>
      <c r="B306" s="40" t="s">
        <v>4</v>
      </c>
      <c r="C306" s="6" t="s">
        <v>8</v>
      </c>
      <c r="D306" s="51">
        <v>300</v>
      </c>
      <c r="E306" s="16" t="str">
        <f t="shared" si="11"/>
        <v>Pharmacy_Claims_Header+Payer_Cd</v>
      </c>
      <c r="F306" s="39"/>
      <c r="G306" s="25"/>
      <c r="H306" s="8" t="s">
        <v>564</v>
      </c>
      <c r="I306" s="6" t="s">
        <v>165</v>
      </c>
      <c r="J306" s="6" t="s">
        <v>414</v>
      </c>
      <c r="K306" s="6" t="s">
        <v>244</v>
      </c>
      <c r="L306" s="6">
        <v>8</v>
      </c>
    </row>
    <row r="307" spans="1:66" ht="24.75" customHeight="1" x14ac:dyDescent="0.5">
      <c r="A307" s="40" t="s">
        <v>210</v>
      </c>
      <c r="B307" s="40" t="s">
        <v>4</v>
      </c>
      <c r="C307" s="50" t="s">
        <v>166</v>
      </c>
      <c r="D307" s="51">
        <v>301</v>
      </c>
      <c r="E307" s="16" t="str">
        <f t="shared" si="11"/>
        <v>Pharmacy_Claims_Header+Pharmacy_ID</v>
      </c>
      <c r="F307" s="39"/>
      <c r="G307" s="25" t="s">
        <v>784</v>
      </c>
      <c r="H307" s="8" t="s">
        <v>564</v>
      </c>
      <c r="I307" s="6" t="s">
        <v>167</v>
      </c>
      <c r="J307" s="6" t="s">
        <v>285</v>
      </c>
      <c r="K307" s="6" t="s">
        <v>245</v>
      </c>
      <c r="L307" s="6">
        <v>19</v>
      </c>
    </row>
    <row r="308" spans="1:66" ht="24.75" customHeight="1" x14ac:dyDescent="0.5">
      <c r="A308" s="40" t="s">
        <v>210</v>
      </c>
      <c r="B308" s="40" t="s">
        <v>4</v>
      </c>
      <c r="C308" s="50" t="s">
        <v>725</v>
      </c>
      <c r="D308" s="51">
        <v>302</v>
      </c>
      <c r="E308" s="16" t="str">
        <f t="shared" si="11"/>
        <v>Pharmacy_Claims_Header+National_Pharmacy_NPI</v>
      </c>
      <c r="F308" s="39"/>
      <c r="G308" s="25" t="s">
        <v>784</v>
      </c>
      <c r="H308" s="8" t="s">
        <v>7</v>
      </c>
      <c r="I308" s="6" t="s">
        <v>726</v>
      </c>
      <c r="J308" s="6" t="s">
        <v>734</v>
      </c>
      <c r="K308" s="6" t="s">
        <v>244</v>
      </c>
      <c r="L308" s="6">
        <v>20</v>
      </c>
    </row>
    <row r="309" spans="1:66" ht="24.75" customHeight="1" x14ac:dyDescent="0.5">
      <c r="A309" s="40" t="s">
        <v>211</v>
      </c>
      <c r="B309" s="40" t="s">
        <v>11</v>
      </c>
      <c r="C309" s="50" t="s">
        <v>19</v>
      </c>
      <c r="D309" s="51">
        <v>303</v>
      </c>
      <c r="E309" s="16" t="str">
        <f t="shared" si="11"/>
        <v>Pharmacy_Claims_Line+Claim_ID</v>
      </c>
      <c r="F309" s="39" t="str">
        <f t="array" ref="F309">IF(AND($G$309:$G$343=""),"","X")</f>
        <v>X</v>
      </c>
      <c r="G309" s="25" t="s">
        <v>784</v>
      </c>
      <c r="H309" s="8" t="s">
        <v>7</v>
      </c>
      <c r="I309" s="6" t="s">
        <v>6</v>
      </c>
      <c r="J309" s="6" t="s">
        <v>494</v>
      </c>
      <c r="K309" s="6" t="s">
        <v>245</v>
      </c>
      <c r="L309" s="6">
        <v>19</v>
      </c>
    </row>
    <row r="310" spans="1:66" ht="24.75" customHeight="1" x14ac:dyDescent="0.5">
      <c r="A310" s="40" t="s">
        <v>211</v>
      </c>
      <c r="B310" s="40" t="s">
        <v>11</v>
      </c>
      <c r="C310" s="50" t="s">
        <v>72</v>
      </c>
      <c r="D310" s="51">
        <v>304</v>
      </c>
      <c r="E310" s="16" t="str">
        <f t="shared" si="11"/>
        <v>Pharmacy_Claims_Line+Member_Composite_ID</v>
      </c>
      <c r="F310" s="39" t="str">
        <f t="array" ref="F310">IF(AND($G$309:$G$343=""),"","X")</f>
        <v>X</v>
      </c>
      <c r="G310" s="25" t="s">
        <v>784</v>
      </c>
      <c r="H310" s="8" t="s">
        <v>7</v>
      </c>
      <c r="I310" s="6" t="s">
        <v>6</v>
      </c>
      <c r="J310" s="6" t="s">
        <v>550</v>
      </c>
      <c r="K310" s="6" t="s">
        <v>245</v>
      </c>
      <c r="L310" s="6">
        <v>19</v>
      </c>
    </row>
    <row r="311" spans="1:66" s="27" customFormat="1" ht="24.75" customHeight="1" x14ac:dyDescent="0.5">
      <c r="A311" s="40" t="s">
        <v>211</v>
      </c>
      <c r="B311" s="40" t="s">
        <v>11</v>
      </c>
      <c r="C311" s="50" t="s">
        <v>74</v>
      </c>
      <c r="D311" s="51">
        <v>305</v>
      </c>
      <c r="E311" s="16" t="str">
        <f t="shared" si="11"/>
        <v>Pharmacy_Claims_Line+Member_ID</v>
      </c>
      <c r="F311" s="39" t="str">
        <f t="array" ref="F311">IF(AND($G$309:$G$343=""),"","X")</f>
        <v>X</v>
      </c>
      <c r="G311" s="25" t="s">
        <v>784</v>
      </c>
      <c r="H311" s="8" t="s">
        <v>7</v>
      </c>
      <c r="I311" s="6" t="s">
        <v>164</v>
      </c>
      <c r="J311" s="6" t="s">
        <v>551</v>
      </c>
      <c r="K311" s="6" t="s">
        <v>245</v>
      </c>
      <c r="L311" s="6">
        <v>19</v>
      </c>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row>
    <row r="312" spans="1:66" ht="24.75" customHeight="1" x14ac:dyDescent="0.5">
      <c r="A312" s="40" t="s">
        <v>211</v>
      </c>
      <c r="B312" s="40" t="s">
        <v>11</v>
      </c>
      <c r="C312" s="50" t="s">
        <v>733</v>
      </c>
      <c r="D312" s="51">
        <v>306</v>
      </c>
      <c r="E312" s="16" t="str">
        <f>A312&amp;"+"&amp;C312</f>
        <v>Pharmacy_Claims_Line+Prescribing_Provider_ID</v>
      </c>
      <c r="F312" s="39" t="str">
        <f t="array" ref="F312">IF(AND($G$309:$G$343=""),"","X")</f>
        <v>X</v>
      </c>
      <c r="G312" s="25" t="s">
        <v>784</v>
      </c>
      <c r="H312" s="8" t="s">
        <v>7</v>
      </c>
      <c r="I312" s="6"/>
      <c r="J312" s="6" t="s">
        <v>761</v>
      </c>
      <c r="K312" s="6" t="s">
        <v>245</v>
      </c>
      <c r="L312" s="6">
        <v>19</v>
      </c>
    </row>
    <row r="313" spans="1:66" ht="24.75" customHeight="1" x14ac:dyDescent="0.5">
      <c r="A313" s="40" t="s">
        <v>211</v>
      </c>
      <c r="B313" s="40" t="s">
        <v>16</v>
      </c>
      <c r="C313" s="50" t="s">
        <v>355</v>
      </c>
      <c r="D313" s="51">
        <v>307</v>
      </c>
      <c r="E313" s="16" t="str">
        <f t="shared" si="11"/>
        <v>Pharmacy_Claims_Line+Fill_Dt</v>
      </c>
      <c r="F313" s="39"/>
      <c r="G313" s="25" t="s">
        <v>784</v>
      </c>
      <c r="H313" s="8" t="s">
        <v>5</v>
      </c>
      <c r="I313" s="6" t="s">
        <v>162</v>
      </c>
      <c r="J313" s="6" t="s">
        <v>507</v>
      </c>
      <c r="K313" s="6" t="s">
        <v>16</v>
      </c>
      <c r="L313" s="6">
        <v>10</v>
      </c>
    </row>
    <row r="314" spans="1:66" ht="24.75" customHeight="1" x14ac:dyDescent="0.5">
      <c r="A314" s="40" t="s">
        <v>211</v>
      </c>
      <c r="B314" s="40" t="s">
        <v>16</v>
      </c>
      <c r="C314" s="50" t="s">
        <v>356</v>
      </c>
      <c r="D314" s="51">
        <v>308</v>
      </c>
      <c r="E314" s="16" t="str">
        <f t="shared" si="11"/>
        <v>Pharmacy_Claims_Line+Fill_Dt_Day</v>
      </c>
      <c r="F314" s="39"/>
      <c r="G314" s="25"/>
      <c r="H314" s="8" t="s">
        <v>5</v>
      </c>
      <c r="I314" s="6" t="s">
        <v>162</v>
      </c>
      <c r="J314" s="6" t="s">
        <v>508</v>
      </c>
      <c r="K314" s="6" t="s">
        <v>246</v>
      </c>
      <c r="L314" s="6">
        <v>18</v>
      </c>
    </row>
    <row r="315" spans="1:66" ht="24.75" customHeight="1" x14ac:dyDescent="0.5">
      <c r="A315" s="40" t="s">
        <v>211</v>
      </c>
      <c r="B315" s="40" t="s">
        <v>16</v>
      </c>
      <c r="C315" s="50" t="s">
        <v>357</v>
      </c>
      <c r="D315" s="51">
        <v>309</v>
      </c>
      <c r="E315" s="16" t="str">
        <f t="shared" si="11"/>
        <v>Pharmacy_Claims_Line+Fill_Dt_Month</v>
      </c>
      <c r="F315" s="39"/>
      <c r="G315" s="25"/>
      <c r="H315" s="8" t="s">
        <v>5</v>
      </c>
      <c r="I315" s="6" t="s">
        <v>162</v>
      </c>
      <c r="J315" s="6" t="s">
        <v>509</v>
      </c>
      <c r="K315" s="6" t="s">
        <v>246</v>
      </c>
      <c r="L315" s="6">
        <v>18</v>
      </c>
    </row>
    <row r="316" spans="1:66" ht="24.75" customHeight="1" x14ac:dyDescent="0.5">
      <c r="A316" s="40" t="s">
        <v>211</v>
      </c>
      <c r="B316" s="40" t="s">
        <v>16</v>
      </c>
      <c r="C316" s="50" t="s">
        <v>358</v>
      </c>
      <c r="D316" s="51">
        <v>310</v>
      </c>
      <c r="E316" s="16" t="str">
        <f t="shared" si="11"/>
        <v>Pharmacy_Claims_Line+Fill_Dt_Year</v>
      </c>
      <c r="F316" s="39"/>
      <c r="G316" s="25"/>
      <c r="H316" s="8" t="s">
        <v>7</v>
      </c>
      <c r="I316" s="6" t="s">
        <v>162</v>
      </c>
      <c r="J316" s="6" t="s">
        <v>510</v>
      </c>
      <c r="K316" s="6" t="s">
        <v>246</v>
      </c>
      <c r="L316" s="6">
        <v>18</v>
      </c>
    </row>
    <row r="317" spans="1:66" ht="24.75" customHeight="1" x14ac:dyDescent="0.5">
      <c r="A317" s="40" t="s">
        <v>211</v>
      </c>
      <c r="B317" s="40" t="s">
        <v>34</v>
      </c>
      <c r="C317" s="50" t="s">
        <v>41</v>
      </c>
      <c r="D317" s="51">
        <v>311</v>
      </c>
      <c r="E317" s="16" t="str">
        <f t="shared" si="11"/>
        <v>Pharmacy_Claims_Line+Charge_Amt</v>
      </c>
      <c r="F317" s="39"/>
      <c r="G317" s="25"/>
      <c r="H317" s="8" t="s">
        <v>7</v>
      </c>
      <c r="I317" s="6" t="s">
        <v>158</v>
      </c>
      <c r="J317" s="6" t="s">
        <v>763</v>
      </c>
      <c r="K317" s="6" t="s">
        <v>246</v>
      </c>
      <c r="L317" s="6">
        <v>18</v>
      </c>
    </row>
    <row r="318" spans="1:66" ht="24.75" customHeight="1" x14ac:dyDescent="0.5">
      <c r="A318" s="40" t="s">
        <v>211</v>
      </c>
      <c r="B318" s="40" t="s">
        <v>34</v>
      </c>
      <c r="C318" s="50" t="s">
        <v>47</v>
      </c>
      <c r="D318" s="51">
        <v>312</v>
      </c>
      <c r="E318" s="16" t="str">
        <f t="shared" si="11"/>
        <v>Pharmacy_Claims_Line+Coinsurance_Amt</v>
      </c>
      <c r="F318" s="39"/>
      <c r="G318" s="25"/>
      <c r="H318" s="8" t="s">
        <v>564</v>
      </c>
      <c r="I318" s="6" t="s">
        <v>160</v>
      </c>
      <c r="J318" s="6" t="s">
        <v>266</v>
      </c>
      <c r="K318" s="6" t="s">
        <v>246</v>
      </c>
      <c r="L318" s="6">
        <v>18</v>
      </c>
    </row>
    <row r="319" spans="1:66" ht="24.75" customHeight="1" x14ac:dyDescent="0.5">
      <c r="A319" s="40" t="s">
        <v>211</v>
      </c>
      <c r="B319" s="40" t="s">
        <v>34</v>
      </c>
      <c r="C319" s="50" t="s">
        <v>49</v>
      </c>
      <c r="D319" s="51">
        <v>313</v>
      </c>
      <c r="E319" s="16" t="str">
        <f t="shared" si="11"/>
        <v>Pharmacy_Claims_Line+Copay_Amt</v>
      </c>
      <c r="F319" s="39"/>
      <c r="G319" s="25"/>
      <c r="H319" s="8" t="s">
        <v>564</v>
      </c>
      <c r="I319" s="6" t="s">
        <v>161</v>
      </c>
      <c r="J319" s="6" t="s">
        <v>259</v>
      </c>
      <c r="K319" s="6" t="s">
        <v>246</v>
      </c>
      <c r="L319" s="6">
        <v>18</v>
      </c>
    </row>
    <row r="320" spans="1:66" ht="24.75" customHeight="1" x14ac:dyDescent="0.5">
      <c r="A320" s="40" t="s">
        <v>211</v>
      </c>
      <c r="B320" s="40" t="s">
        <v>34</v>
      </c>
      <c r="C320" s="50" t="s">
        <v>51</v>
      </c>
      <c r="D320" s="51">
        <v>314</v>
      </c>
      <c r="E320" s="16" t="str">
        <f t="shared" si="11"/>
        <v>Pharmacy_Claims_Line+Deductible_Amt</v>
      </c>
      <c r="F320" s="39"/>
      <c r="G320" s="25"/>
      <c r="H320" s="8" t="s">
        <v>564</v>
      </c>
      <c r="I320" s="6" t="s">
        <v>163</v>
      </c>
      <c r="J320" s="6" t="s">
        <v>390</v>
      </c>
      <c r="K320" s="6" t="s">
        <v>246</v>
      </c>
      <c r="L320" s="6">
        <v>18</v>
      </c>
    </row>
    <row r="321" spans="1:12" ht="24.75" customHeight="1" x14ac:dyDescent="0.5">
      <c r="A321" s="40" t="s">
        <v>211</v>
      </c>
      <c r="B321" s="40" t="s">
        <v>34</v>
      </c>
      <c r="C321" s="50" t="s">
        <v>177</v>
      </c>
      <c r="D321" s="51">
        <v>315</v>
      </c>
      <c r="E321" s="16" t="str">
        <f t="shared" si="11"/>
        <v>Pharmacy_Claims_Line+Dispensing_Fee_Amt</v>
      </c>
      <c r="F321" s="39"/>
      <c r="G321" s="25"/>
      <c r="H321" s="8" t="s">
        <v>7</v>
      </c>
      <c r="I321" s="6" t="s">
        <v>178</v>
      </c>
      <c r="J321" s="6"/>
      <c r="K321" s="6" t="s">
        <v>246</v>
      </c>
      <c r="L321" s="6">
        <v>18</v>
      </c>
    </row>
    <row r="322" spans="1:12" ht="24.75" customHeight="1" x14ac:dyDescent="0.5">
      <c r="A322" s="40" t="s">
        <v>211</v>
      </c>
      <c r="B322" s="40" t="s">
        <v>34</v>
      </c>
      <c r="C322" s="50" t="s">
        <v>183</v>
      </c>
      <c r="D322" s="51">
        <v>316</v>
      </c>
      <c r="E322" s="16" t="str">
        <f t="shared" si="11"/>
        <v>Pharmacy_Claims_Line+Ingredient_Cost_Amt</v>
      </c>
      <c r="F322" s="39"/>
      <c r="G322" s="25"/>
      <c r="H322" s="8" t="s">
        <v>7</v>
      </c>
      <c r="I322" s="6" t="s">
        <v>184</v>
      </c>
      <c r="J322" s="6" t="s">
        <v>286</v>
      </c>
      <c r="K322" s="6" t="s">
        <v>246</v>
      </c>
      <c r="L322" s="6">
        <v>18</v>
      </c>
    </row>
    <row r="323" spans="1:12" ht="24.75" customHeight="1" x14ac:dyDescent="0.5">
      <c r="A323" s="40" t="s">
        <v>211</v>
      </c>
      <c r="B323" s="40" t="s">
        <v>34</v>
      </c>
      <c r="C323" s="50" t="s">
        <v>76</v>
      </c>
      <c r="D323" s="51">
        <v>317</v>
      </c>
      <c r="E323" s="16" t="str">
        <f t="shared" si="11"/>
        <v>Pharmacy_Claims_Line+Member_Liability_Amt</v>
      </c>
      <c r="F323" s="39"/>
      <c r="G323" s="25"/>
      <c r="H323" s="8" t="s">
        <v>564</v>
      </c>
      <c r="I323" s="6" t="s">
        <v>6</v>
      </c>
      <c r="J323" s="6" t="s">
        <v>506</v>
      </c>
      <c r="K323" s="6" t="s">
        <v>246</v>
      </c>
      <c r="L323" s="6">
        <v>22</v>
      </c>
    </row>
    <row r="324" spans="1:12" ht="24.75" customHeight="1" x14ac:dyDescent="0.5">
      <c r="A324" s="40" t="s">
        <v>211</v>
      </c>
      <c r="B324" s="40" t="s">
        <v>34</v>
      </c>
      <c r="C324" s="50" t="s">
        <v>79</v>
      </c>
      <c r="D324" s="51">
        <v>318</v>
      </c>
      <c r="E324" s="16" t="str">
        <f t="shared" si="11"/>
        <v>Pharmacy_Claims_Line+Plan_Paid_Amt</v>
      </c>
      <c r="F324" s="39"/>
      <c r="G324" s="25"/>
      <c r="H324" s="8" t="s">
        <v>564</v>
      </c>
      <c r="I324" s="6" t="s">
        <v>168</v>
      </c>
      <c r="J324" s="6" t="s">
        <v>283</v>
      </c>
      <c r="K324" s="6" t="s">
        <v>246</v>
      </c>
      <c r="L324" s="6">
        <v>18</v>
      </c>
    </row>
    <row r="325" spans="1:12" ht="24.75" customHeight="1" x14ac:dyDescent="0.5">
      <c r="A325" s="40" t="s">
        <v>211</v>
      </c>
      <c r="B325" s="40" t="s">
        <v>34</v>
      </c>
      <c r="C325" s="50" t="s">
        <v>727</v>
      </c>
      <c r="D325" s="51">
        <v>319</v>
      </c>
      <c r="E325" s="16" t="str">
        <f t="shared" si="11"/>
        <v>Pharmacy_Claims_Line+COB_TPL_Amt</v>
      </c>
      <c r="F325" s="39"/>
      <c r="G325" s="25"/>
      <c r="H325" s="8" t="s">
        <v>564</v>
      </c>
      <c r="I325" s="6" t="s">
        <v>728</v>
      </c>
      <c r="J325" s="6" t="s">
        <v>698</v>
      </c>
      <c r="K325" s="6" t="s">
        <v>246</v>
      </c>
      <c r="L325" s="6">
        <v>18</v>
      </c>
    </row>
    <row r="326" spans="1:12" ht="24.75" customHeight="1" x14ac:dyDescent="0.5">
      <c r="A326" s="40" t="s">
        <v>211</v>
      </c>
      <c r="B326" s="40" t="s">
        <v>34</v>
      </c>
      <c r="C326" s="50" t="s">
        <v>729</v>
      </c>
      <c r="D326" s="51">
        <v>320</v>
      </c>
      <c r="E326" s="16" t="str">
        <f t="shared" si="11"/>
        <v>Pharmacy_Claims_Line+Total_POS_Rebate_Amt</v>
      </c>
      <c r="F326" s="39"/>
      <c r="G326" s="25"/>
      <c r="H326" s="8" t="s">
        <v>564</v>
      </c>
      <c r="I326" s="6" t="s">
        <v>730</v>
      </c>
      <c r="J326" s="6" t="s">
        <v>735</v>
      </c>
      <c r="K326" s="6" t="s">
        <v>246</v>
      </c>
      <c r="L326" s="6">
        <v>18</v>
      </c>
    </row>
    <row r="327" spans="1:12" ht="24.75" customHeight="1" x14ac:dyDescent="0.5">
      <c r="A327" s="40" t="s">
        <v>211</v>
      </c>
      <c r="B327" s="40" t="s">
        <v>34</v>
      </c>
      <c r="C327" s="50" t="s">
        <v>731</v>
      </c>
      <c r="D327" s="51">
        <v>321</v>
      </c>
      <c r="E327" s="16" t="str">
        <f t="shared" si="11"/>
        <v>Pharmacy_Claims_Line+Member_POS_Rebate_Amt</v>
      </c>
      <c r="F327" s="39"/>
      <c r="G327" s="25"/>
      <c r="H327" s="8" t="s">
        <v>564</v>
      </c>
      <c r="I327" s="6" t="s">
        <v>732</v>
      </c>
      <c r="J327" s="6" t="s">
        <v>736</v>
      </c>
      <c r="K327" s="6" t="s">
        <v>246</v>
      </c>
      <c r="L327" s="6">
        <v>18</v>
      </c>
    </row>
    <row r="328" spans="1:12" ht="24.75" customHeight="1" x14ac:dyDescent="0.5">
      <c r="A328" s="40" t="s">
        <v>211</v>
      </c>
      <c r="B328" s="40" t="s">
        <v>95</v>
      </c>
      <c r="C328" s="6" t="s">
        <v>179</v>
      </c>
      <c r="D328" s="51">
        <v>322</v>
      </c>
      <c r="E328" s="16" t="str">
        <f t="shared" si="11"/>
        <v>Pharmacy_Claims_Line+Drug_Nm</v>
      </c>
      <c r="F328" s="39"/>
      <c r="G328" s="25" t="s">
        <v>784</v>
      </c>
      <c r="H328" s="8" t="s">
        <v>7</v>
      </c>
      <c r="I328" s="6" t="s">
        <v>180</v>
      </c>
      <c r="J328" s="6" t="s">
        <v>181</v>
      </c>
      <c r="K328" s="6" t="s">
        <v>244</v>
      </c>
      <c r="L328" s="6">
        <v>80</v>
      </c>
    </row>
    <row r="329" spans="1:12" ht="24.75" customHeight="1" x14ac:dyDescent="0.5">
      <c r="A329" s="40" t="s">
        <v>211</v>
      </c>
      <c r="B329" s="40" t="s">
        <v>95</v>
      </c>
      <c r="C329" s="6" t="s">
        <v>96</v>
      </c>
      <c r="D329" s="51">
        <v>323</v>
      </c>
      <c r="E329" s="16" t="str">
        <f t="shared" si="11"/>
        <v>Pharmacy_Claims_Line+NDC_Cd</v>
      </c>
      <c r="F329" s="39"/>
      <c r="G329" s="25" t="s">
        <v>784</v>
      </c>
      <c r="H329" s="8" t="s">
        <v>7</v>
      </c>
      <c r="I329" s="6" t="s">
        <v>185</v>
      </c>
      <c r="J329" s="6" t="s">
        <v>288</v>
      </c>
      <c r="K329" s="6" t="s">
        <v>255</v>
      </c>
      <c r="L329" s="6">
        <v>11</v>
      </c>
    </row>
    <row r="330" spans="1:12" ht="24.75" customHeight="1" x14ac:dyDescent="0.5">
      <c r="A330" s="40" t="s">
        <v>211</v>
      </c>
      <c r="B330" s="40" t="s">
        <v>95</v>
      </c>
      <c r="C330" s="50" t="s">
        <v>744</v>
      </c>
      <c r="D330" s="51">
        <v>324</v>
      </c>
      <c r="E330" s="16" t="str">
        <f t="shared" si="11"/>
        <v>Pharmacy_Claims_Line+Compound_Drug_Name</v>
      </c>
      <c r="F330" s="39"/>
      <c r="G330" s="25" t="s">
        <v>784</v>
      </c>
      <c r="H330" s="8" t="s">
        <v>7</v>
      </c>
      <c r="I330" s="6" t="s">
        <v>745</v>
      </c>
      <c r="J330" s="6" t="s">
        <v>749</v>
      </c>
      <c r="K330" s="6" t="s">
        <v>244</v>
      </c>
      <c r="L330" s="6">
        <v>80</v>
      </c>
    </row>
    <row r="331" spans="1:12" ht="24.75" customHeight="1" x14ac:dyDescent="0.5">
      <c r="A331" s="40" t="s">
        <v>211</v>
      </c>
      <c r="B331" s="40" t="s">
        <v>4</v>
      </c>
      <c r="C331" s="6" t="s">
        <v>171</v>
      </c>
      <c r="D331" s="51">
        <v>325</v>
      </c>
      <c r="E331" s="16" t="str">
        <f t="shared" ref="E331:E361" si="12">A331&amp;"+"&amp;C331</f>
        <v>Pharmacy_Claims_Line+Compound_Drug_Ind</v>
      </c>
      <c r="F331" s="39"/>
      <c r="G331" s="25" t="s">
        <v>784</v>
      </c>
      <c r="H331" s="8" t="s">
        <v>7</v>
      </c>
      <c r="I331" s="6" t="s">
        <v>172</v>
      </c>
      <c r="J331" s="6" t="s">
        <v>569</v>
      </c>
      <c r="K331" s="6" t="s">
        <v>244</v>
      </c>
      <c r="L331" s="6">
        <v>1</v>
      </c>
    </row>
    <row r="332" spans="1:12" ht="24.75" customHeight="1" x14ac:dyDescent="0.5">
      <c r="A332" s="40" t="s">
        <v>211</v>
      </c>
      <c r="B332" s="40" t="s">
        <v>4</v>
      </c>
      <c r="C332" s="6" t="s">
        <v>173</v>
      </c>
      <c r="D332" s="51">
        <v>326</v>
      </c>
      <c r="E332" s="16" t="str">
        <f t="shared" si="12"/>
        <v>Pharmacy_Claims_Line+Days_Supply</v>
      </c>
      <c r="F332" s="39"/>
      <c r="G332" s="25" t="s">
        <v>784</v>
      </c>
      <c r="H332" s="8" t="s">
        <v>7</v>
      </c>
      <c r="I332" s="6" t="s">
        <v>174</v>
      </c>
      <c r="J332" s="6" t="s">
        <v>287</v>
      </c>
      <c r="K332" s="6" t="s">
        <v>245</v>
      </c>
      <c r="L332" s="6">
        <v>19</v>
      </c>
    </row>
    <row r="333" spans="1:12" ht="24.75" customHeight="1" x14ac:dyDescent="0.5">
      <c r="A333" s="40" t="s">
        <v>211</v>
      </c>
      <c r="B333" s="40" t="s">
        <v>4</v>
      </c>
      <c r="C333" s="6" t="s">
        <v>175</v>
      </c>
      <c r="D333" s="51">
        <v>327</v>
      </c>
      <c r="E333" s="16" t="str">
        <f t="shared" si="12"/>
        <v>Pharmacy_Claims_Line+Dispensed_As_Written_Cd</v>
      </c>
      <c r="F333" s="39"/>
      <c r="G333" s="25" t="s">
        <v>784</v>
      </c>
      <c r="H333" s="8" t="s">
        <v>7</v>
      </c>
      <c r="I333" s="6" t="s">
        <v>176</v>
      </c>
      <c r="J333" s="6" t="s">
        <v>582</v>
      </c>
      <c r="K333" s="6" t="s">
        <v>255</v>
      </c>
      <c r="L333" s="6">
        <v>1</v>
      </c>
    </row>
    <row r="334" spans="1:12" ht="24.75" customHeight="1" x14ac:dyDescent="0.5">
      <c r="A334" s="40" t="s">
        <v>211</v>
      </c>
      <c r="B334" s="40" t="s">
        <v>4</v>
      </c>
      <c r="C334" s="6" t="s">
        <v>675</v>
      </c>
      <c r="D334" s="51">
        <v>328</v>
      </c>
      <c r="E334" s="16" t="str">
        <f t="shared" si="12"/>
        <v>Pharmacy_Claims_Line+Generic_Drug_Ind</v>
      </c>
      <c r="F334" s="39"/>
      <c r="G334" s="25" t="s">
        <v>784</v>
      </c>
      <c r="H334" s="8" t="s">
        <v>7</v>
      </c>
      <c r="I334" s="6" t="s">
        <v>182</v>
      </c>
      <c r="J334" s="6" t="s">
        <v>573</v>
      </c>
      <c r="K334" s="6" t="s">
        <v>255</v>
      </c>
      <c r="L334" s="6">
        <v>1</v>
      </c>
    </row>
    <row r="335" spans="1:12" ht="24.75" customHeight="1" x14ac:dyDescent="0.5">
      <c r="A335" s="40" t="s">
        <v>211</v>
      </c>
      <c r="B335" s="40" t="s">
        <v>4</v>
      </c>
      <c r="C335" s="6" t="s">
        <v>93</v>
      </c>
      <c r="D335" s="51">
        <v>329</v>
      </c>
      <c r="E335" s="16" t="str">
        <f t="shared" si="12"/>
        <v>Pharmacy_Claims_Line+Line_No</v>
      </c>
      <c r="F335" s="39" t="str">
        <f t="array" ref="F335">IF(AND($G$309:$G$343=""),"","X")</f>
        <v>X</v>
      </c>
      <c r="G335" s="25" t="s">
        <v>784</v>
      </c>
      <c r="H335" s="8" t="s">
        <v>7</v>
      </c>
      <c r="I335" s="6" t="s">
        <v>6</v>
      </c>
      <c r="J335" s="6" t="s">
        <v>270</v>
      </c>
      <c r="K335" s="6" t="s">
        <v>245</v>
      </c>
      <c r="L335" s="6">
        <v>19</v>
      </c>
    </row>
    <row r="336" spans="1:12" ht="24.75" customHeight="1" x14ac:dyDescent="0.5">
      <c r="A336" s="40" t="s">
        <v>211</v>
      </c>
      <c r="B336" s="40" t="s">
        <v>4</v>
      </c>
      <c r="C336" s="6" t="s">
        <v>43</v>
      </c>
      <c r="D336" s="51">
        <v>330</v>
      </c>
      <c r="E336" s="16" t="str">
        <f t="shared" si="12"/>
        <v>Pharmacy_Claims_Line+Claim_Status_Cd</v>
      </c>
      <c r="F336" s="39"/>
      <c r="G336" s="25" t="s">
        <v>784</v>
      </c>
      <c r="H336" s="8" t="s">
        <v>7</v>
      </c>
      <c r="I336" s="6" t="s">
        <v>159</v>
      </c>
      <c r="J336" s="6" t="s">
        <v>396</v>
      </c>
      <c r="K336" s="6" t="s">
        <v>244</v>
      </c>
      <c r="L336" s="6">
        <v>2</v>
      </c>
    </row>
    <row r="337" spans="1:12" ht="24.75" customHeight="1" x14ac:dyDescent="0.5">
      <c r="A337" s="40" t="s">
        <v>211</v>
      </c>
      <c r="B337" s="40" t="s">
        <v>4</v>
      </c>
      <c r="C337" s="50" t="s">
        <v>186</v>
      </c>
      <c r="D337" s="51">
        <v>331</v>
      </c>
      <c r="E337" s="16" t="str">
        <f t="shared" si="12"/>
        <v>Pharmacy_Claims_Line+Quantity_Dispensed</v>
      </c>
      <c r="F337" s="39"/>
      <c r="G337" s="25" t="s">
        <v>784</v>
      </c>
      <c r="H337" s="8" t="s">
        <v>7</v>
      </c>
      <c r="I337" s="6" t="s">
        <v>187</v>
      </c>
      <c r="J337" s="6" t="s">
        <v>289</v>
      </c>
      <c r="K337" s="6" t="s">
        <v>245</v>
      </c>
      <c r="L337" s="6">
        <v>19</v>
      </c>
    </row>
    <row r="338" spans="1:12" ht="24.75" customHeight="1" x14ac:dyDescent="0.5">
      <c r="A338" s="40" t="s">
        <v>211</v>
      </c>
      <c r="B338" s="40" t="s">
        <v>4</v>
      </c>
      <c r="C338" s="50" t="s">
        <v>188</v>
      </c>
      <c r="D338" s="51">
        <v>332</v>
      </c>
      <c r="E338" s="16" t="str">
        <f t="shared" si="12"/>
        <v>Pharmacy_Claims_Line+Refill_Ind</v>
      </c>
      <c r="F338" s="39"/>
      <c r="G338" s="25" t="s">
        <v>784</v>
      </c>
      <c r="H338" s="8" t="s">
        <v>7</v>
      </c>
      <c r="I338" s="6" t="s">
        <v>189</v>
      </c>
      <c r="J338" s="6" t="s">
        <v>578</v>
      </c>
      <c r="K338" s="6" t="s">
        <v>255</v>
      </c>
      <c r="L338" s="6">
        <v>2</v>
      </c>
    </row>
    <row r="339" spans="1:12" ht="24.75" customHeight="1" x14ac:dyDescent="0.5">
      <c r="A339" s="40" t="s">
        <v>211</v>
      </c>
      <c r="B339" s="40" t="s">
        <v>4</v>
      </c>
      <c r="C339" s="50" t="s">
        <v>725</v>
      </c>
      <c r="D339" s="51">
        <v>333</v>
      </c>
      <c r="E339" s="16" t="str">
        <f t="shared" si="12"/>
        <v>Pharmacy_Claims_Line+National_Pharmacy_NPI</v>
      </c>
      <c r="F339" s="39"/>
      <c r="G339" s="25" t="s">
        <v>784</v>
      </c>
      <c r="H339" s="8" t="s">
        <v>7</v>
      </c>
      <c r="I339" s="6" t="s">
        <v>726</v>
      </c>
      <c r="J339" s="6" t="s">
        <v>734</v>
      </c>
      <c r="K339" s="6" t="s">
        <v>244</v>
      </c>
      <c r="L339" s="6">
        <v>20</v>
      </c>
    </row>
    <row r="340" spans="1:12" ht="24.75" customHeight="1" x14ac:dyDescent="0.5">
      <c r="A340" s="40" t="s">
        <v>211</v>
      </c>
      <c r="B340" s="40" t="s">
        <v>4</v>
      </c>
      <c r="C340" s="50" t="s">
        <v>691</v>
      </c>
      <c r="D340" s="51">
        <v>334</v>
      </c>
      <c r="E340" s="16" t="str">
        <f t="shared" si="12"/>
        <v>Pharmacy_Claims_Line+Claim_Line_Type</v>
      </c>
      <c r="F340" s="39"/>
      <c r="G340" s="25" t="s">
        <v>784</v>
      </c>
      <c r="H340" s="8" t="s">
        <v>7</v>
      </c>
      <c r="I340" s="6" t="s">
        <v>737</v>
      </c>
      <c r="J340" s="6" t="s">
        <v>746</v>
      </c>
      <c r="K340" s="6" t="s">
        <v>255</v>
      </c>
      <c r="L340" s="6">
        <v>1</v>
      </c>
    </row>
    <row r="341" spans="1:12" ht="24.75" customHeight="1" x14ac:dyDescent="0.5">
      <c r="A341" s="40" t="s">
        <v>211</v>
      </c>
      <c r="B341" s="40" t="s">
        <v>4</v>
      </c>
      <c r="C341" s="50" t="s">
        <v>738</v>
      </c>
      <c r="D341" s="51">
        <v>335</v>
      </c>
      <c r="E341" s="16" t="str">
        <f t="shared" si="12"/>
        <v>Pharmacy_Claims_Line+Formulary_Ind</v>
      </c>
      <c r="F341" s="39"/>
      <c r="G341" s="25" t="s">
        <v>784</v>
      </c>
      <c r="H341" s="8" t="s">
        <v>7</v>
      </c>
      <c r="I341" s="6" t="s">
        <v>739</v>
      </c>
      <c r="J341" s="6" t="s">
        <v>750</v>
      </c>
      <c r="K341" s="6" t="s">
        <v>255</v>
      </c>
      <c r="L341" s="6">
        <v>1</v>
      </c>
    </row>
    <row r="342" spans="1:12" ht="24.75" customHeight="1" x14ac:dyDescent="0.5">
      <c r="A342" s="40" t="s">
        <v>211</v>
      </c>
      <c r="B342" s="40" t="s">
        <v>4</v>
      </c>
      <c r="C342" s="50" t="s">
        <v>740</v>
      </c>
      <c r="D342" s="51">
        <v>336</v>
      </c>
      <c r="E342" s="16" t="str">
        <f t="shared" si="12"/>
        <v>Pharmacy_Claims_Line+Refill_Number</v>
      </c>
      <c r="F342" s="39"/>
      <c r="G342" s="25" t="s">
        <v>784</v>
      </c>
      <c r="H342" s="8" t="s">
        <v>7</v>
      </c>
      <c r="I342" s="6" t="s">
        <v>741</v>
      </c>
      <c r="J342" s="6" t="s">
        <v>747</v>
      </c>
      <c r="K342" s="6" t="s">
        <v>245</v>
      </c>
      <c r="L342" s="6">
        <v>19</v>
      </c>
    </row>
    <row r="343" spans="1:12" ht="24.75" customHeight="1" x14ac:dyDescent="0.5">
      <c r="A343" s="40" t="s">
        <v>211</v>
      </c>
      <c r="B343" s="40" t="s">
        <v>4</v>
      </c>
      <c r="C343" s="50" t="s">
        <v>742</v>
      </c>
      <c r="D343" s="51">
        <v>337</v>
      </c>
      <c r="E343" s="16" t="str">
        <f t="shared" si="12"/>
        <v>Pharmacy_Claims_Line+Specialty_Drug_Ind</v>
      </c>
      <c r="F343" s="39"/>
      <c r="G343" s="25" t="s">
        <v>784</v>
      </c>
      <c r="H343" s="8" t="s">
        <v>7</v>
      </c>
      <c r="I343" s="6" t="s">
        <v>743</v>
      </c>
      <c r="J343" s="6" t="s">
        <v>748</v>
      </c>
      <c r="K343" s="6" t="s">
        <v>255</v>
      </c>
      <c r="L343" s="6">
        <v>1</v>
      </c>
    </row>
    <row r="344" spans="1:12" ht="24.75" customHeight="1" x14ac:dyDescent="0.5">
      <c r="A344" s="40" t="s">
        <v>359</v>
      </c>
      <c r="B344" s="40" t="s">
        <v>11</v>
      </c>
      <c r="C344" s="50" t="s">
        <v>39</v>
      </c>
      <c r="D344" s="51">
        <v>338</v>
      </c>
      <c r="E344" s="16" t="str">
        <f t="shared" si="12"/>
        <v>Dental_Claims_Header+Billing_Provider_Composite_ID</v>
      </c>
      <c r="F344" s="39" t="str">
        <f t="array" ref="F344">IF(AND($G$344:$G$388=""),"","X")</f>
        <v/>
      </c>
      <c r="G344" s="25"/>
      <c r="H344" s="8" t="s">
        <v>7</v>
      </c>
      <c r="I344" s="6" t="s">
        <v>6</v>
      </c>
      <c r="J344" s="6" t="s">
        <v>402</v>
      </c>
      <c r="K344" s="6" t="s">
        <v>245</v>
      </c>
      <c r="L344" s="6">
        <v>19</v>
      </c>
    </row>
    <row r="345" spans="1:12" ht="24.75" customHeight="1" x14ac:dyDescent="0.5">
      <c r="A345" s="40" t="s">
        <v>359</v>
      </c>
      <c r="B345" s="40" t="s">
        <v>11</v>
      </c>
      <c r="C345" s="50" t="s">
        <v>19</v>
      </c>
      <c r="D345" s="51">
        <v>339</v>
      </c>
      <c r="E345" s="16" t="str">
        <f t="shared" si="12"/>
        <v>Dental_Claims_Header+Claim_ID</v>
      </c>
      <c r="F345" s="39" t="str">
        <f t="array" ref="F345">IF(AND($G$344:$G$388=""),"","X")</f>
        <v/>
      </c>
      <c r="G345" s="25"/>
      <c r="H345" s="8" t="s">
        <v>7</v>
      </c>
      <c r="I345" s="6" t="s">
        <v>6</v>
      </c>
      <c r="J345" s="6" t="s">
        <v>511</v>
      </c>
      <c r="K345" s="6" t="s">
        <v>245</v>
      </c>
      <c r="L345" s="6">
        <v>19</v>
      </c>
    </row>
    <row r="346" spans="1:12" ht="24.75" customHeight="1" x14ac:dyDescent="0.5">
      <c r="A346" s="40" t="s">
        <v>359</v>
      </c>
      <c r="B346" s="40" t="s">
        <v>11</v>
      </c>
      <c r="C346" s="50" t="s">
        <v>72</v>
      </c>
      <c r="D346" s="51">
        <v>340</v>
      </c>
      <c r="E346" s="16" t="str">
        <f t="shared" si="12"/>
        <v>Dental_Claims_Header+Member_Composite_ID</v>
      </c>
      <c r="F346" s="39" t="str">
        <f t="array" ref="F346">IF(AND($G$344:$G$388=""),"","X")</f>
        <v/>
      </c>
      <c r="G346" s="25"/>
      <c r="H346" s="8" t="s">
        <v>7</v>
      </c>
      <c r="I346" s="6" t="s">
        <v>6</v>
      </c>
      <c r="J346" s="6" t="s">
        <v>550</v>
      </c>
      <c r="K346" s="6" t="s">
        <v>245</v>
      </c>
      <c r="L346" s="6">
        <v>19</v>
      </c>
    </row>
    <row r="347" spans="1:12" ht="24.75" customHeight="1" x14ac:dyDescent="0.5">
      <c r="A347" s="40" t="s">
        <v>359</v>
      </c>
      <c r="B347" s="40" t="s">
        <v>11</v>
      </c>
      <c r="C347" s="50" t="s">
        <v>74</v>
      </c>
      <c r="D347" s="51">
        <v>341</v>
      </c>
      <c r="E347" s="16" t="str">
        <f t="shared" si="12"/>
        <v>Dental_Claims_Header+Member_ID</v>
      </c>
      <c r="F347" s="39" t="str">
        <f t="array" ref="F347">IF(AND($G$344:$G$388=""),"","X")</f>
        <v/>
      </c>
      <c r="G347" s="25"/>
      <c r="H347" s="8" t="s">
        <v>7</v>
      </c>
      <c r="I347" s="6" t="s">
        <v>75</v>
      </c>
      <c r="J347" s="6" t="s">
        <v>551</v>
      </c>
      <c r="K347" s="6" t="s">
        <v>245</v>
      </c>
      <c r="L347" s="6">
        <v>19</v>
      </c>
    </row>
    <row r="348" spans="1:12" ht="24.75" customHeight="1" x14ac:dyDescent="0.5">
      <c r="A348" s="40" t="s">
        <v>359</v>
      </c>
      <c r="B348" s="40" t="s">
        <v>545</v>
      </c>
      <c r="C348" s="50" t="s">
        <v>62</v>
      </c>
      <c r="D348" s="51">
        <v>342</v>
      </c>
      <c r="E348" s="16" t="str">
        <f t="shared" si="12"/>
        <v>Dental_Claims_Header+ICD_Primary_Procedure_Cd</v>
      </c>
      <c r="F348" s="39"/>
      <c r="G348" s="25"/>
      <c r="H348" s="8" t="s">
        <v>7</v>
      </c>
      <c r="I348" s="6" t="s">
        <v>63</v>
      </c>
      <c r="J348" s="6" t="s">
        <v>265</v>
      </c>
      <c r="K348" s="6" t="s">
        <v>244</v>
      </c>
      <c r="L348" s="6">
        <v>7</v>
      </c>
    </row>
    <row r="349" spans="1:12" ht="24.75" customHeight="1" x14ac:dyDescent="0.5">
      <c r="A349" s="40" t="s">
        <v>359</v>
      </c>
      <c r="B349" s="40" t="s">
        <v>545</v>
      </c>
      <c r="C349" s="50" t="s">
        <v>213</v>
      </c>
      <c r="D349" s="51">
        <v>343</v>
      </c>
      <c r="E349" s="16" t="str">
        <f t="shared" si="12"/>
        <v>Dental_Claims_Header+ICD_Vers_Flag</v>
      </c>
      <c r="F349" s="39" t="str">
        <f>IF(AND(G348="",G350=""),"","X")</f>
        <v/>
      </c>
      <c r="G349" s="25"/>
      <c r="H349" s="8" t="s">
        <v>7</v>
      </c>
      <c r="I349" s="6"/>
      <c r="J349" s="6" t="s">
        <v>577</v>
      </c>
      <c r="K349" s="6" t="s">
        <v>244</v>
      </c>
      <c r="L349" s="6">
        <v>1</v>
      </c>
    </row>
    <row r="350" spans="1:12" ht="24.75" customHeight="1" x14ac:dyDescent="0.5">
      <c r="A350" s="40" t="s">
        <v>359</v>
      </c>
      <c r="B350" s="40" t="s">
        <v>20</v>
      </c>
      <c r="C350" s="50" t="s">
        <v>83</v>
      </c>
      <c r="D350" s="51">
        <v>344</v>
      </c>
      <c r="E350" s="16" t="str">
        <f t="shared" si="12"/>
        <v>Dental_Claims_Header+Principal_Diagnosis_Cd</v>
      </c>
      <c r="F350" s="39"/>
      <c r="G350" s="25"/>
      <c r="H350" s="8" t="s">
        <v>7</v>
      </c>
      <c r="I350" s="6" t="s">
        <v>84</v>
      </c>
      <c r="J350" s="6" t="s">
        <v>264</v>
      </c>
      <c r="K350" s="6" t="s">
        <v>244</v>
      </c>
      <c r="L350" s="6">
        <v>7</v>
      </c>
    </row>
    <row r="351" spans="1:12" ht="24.75" customHeight="1" x14ac:dyDescent="0.5">
      <c r="A351" s="40" t="s">
        <v>359</v>
      </c>
      <c r="B351" s="40" t="s">
        <v>16</v>
      </c>
      <c r="C351" s="50" t="s">
        <v>77</v>
      </c>
      <c r="D351" s="51">
        <v>345</v>
      </c>
      <c r="E351" s="16" t="str">
        <f t="shared" si="12"/>
        <v>Dental_Claims_Header+Paid_Dt</v>
      </c>
      <c r="F351" s="39"/>
      <c r="G351" s="25"/>
      <c r="H351" s="8" t="s">
        <v>5</v>
      </c>
      <c r="I351" s="6"/>
      <c r="J351" s="6" t="s">
        <v>377</v>
      </c>
      <c r="K351" s="6" t="s">
        <v>16</v>
      </c>
      <c r="L351" s="6">
        <v>10</v>
      </c>
    </row>
    <row r="352" spans="1:12" ht="24.75" customHeight="1" x14ac:dyDescent="0.5">
      <c r="A352" s="40" t="s">
        <v>359</v>
      </c>
      <c r="B352" s="40" t="s">
        <v>16</v>
      </c>
      <c r="C352" s="50" t="s">
        <v>232</v>
      </c>
      <c r="D352" s="51">
        <v>346</v>
      </c>
      <c r="E352" s="16" t="str">
        <f t="shared" si="12"/>
        <v>Dental_Claims_Header+Paid_Dt_Day</v>
      </c>
      <c r="F352" s="39"/>
      <c r="G352" s="25"/>
      <c r="H352" s="8" t="s">
        <v>5</v>
      </c>
      <c r="I352" s="6" t="s">
        <v>236</v>
      </c>
      <c r="J352" s="6" t="s">
        <v>378</v>
      </c>
      <c r="K352" s="6" t="s">
        <v>246</v>
      </c>
      <c r="L352" s="6">
        <v>18</v>
      </c>
    </row>
    <row r="353" spans="1:12" ht="24.75" customHeight="1" x14ac:dyDescent="0.5">
      <c r="A353" s="40" t="s">
        <v>359</v>
      </c>
      <c r="B353" s="40" t="s">
        <v>16</v>
      </c>
      <c r="C353" s="50" t="s">
        <v>233</v>
      </c>
      <c r="D353" s="51">
        <v>347</v>
      </c>
      <c r="E353" s="16" t="str">
        <f t="shared" si="12"/>
        <v>Dental_Claims_Header+Paid_Dt_Month</v>
      </c>
      <c r="F353" s="39"/>
      <c r="G353" s="25"/>
      <c r="H353" s="8" t="s">
        <v>5</v>
      </c>
      <c r="I353" s="6" t="s">
        <v>236</v>
      </c>
      <c r="J353" s="6" t="s">
        <v>379</v>
      </c>
      <c r="K353" s="6" t="s">
        <v>246</v>
      </c>
      <c r="L353" s="6">
        <v>18</v>
      </c>
    </row>
    <row r="354" spans="1:12" ht="24.75" customHeight="1" x14ac:dyDescent="0.5">
      <c r="A354" s="40" t="s">
        <v>359</v>
      </c>
      <c r="B354" s="40" t="s">
        <v>16</v>
      </c>
      <c r="C354" s="50" t="s">
        <v>234</v>
      </c>
      <c r="D354" s="51">
        <v>348</v>
      </c>
      <c r="E354" s="16" t="str">
        <f t="shared" si="12"/>
        <v>Dental_Claims_Header+Paid_Dt_Year</v>
      </c>
      <c r="F354" s="39"/>
      <c r="G354" s="25"/>
      <c r="H354" s="8" t="s">
        <v>7</v>
      </c>
      <c r="I354" s="6" t="s">
        <v>236</v>
      </c>
      <c r="J354" s="6" t="s">
        <v>380</v>
      </c>
      <c r="K354" s="6" t="s">
        <v>246</v>
      </c>
      <c r="L354" s="6">
        <v>18</v>
      </c>
    </row>
    <row r="355" spans="1:12" ht="24.75" customHeight="1" x14ac:dyDescent="0.5">
      <c r="A355" s="40" t="s">
        <v>359</v>
      </c>
      <c r="B355" s="40" t="s">
        <v>16</v>
      </c>
      <c r="C355" s="50" t="s">
        <v>85</v>
      </c>
      <c r="D355" s="51">
        <v>349</v>
      </c>
      <c r="E355" s="16" t="str">
        <f t="shared" si="12"/>
        <v>Dental_Claims_Header+Service_End_Dt</v>
      </c>
      <c r="F355" s="39"/>
      <c r="G355" s="25"/>
      <c r="H355" s="8" t="s">
        <v>5</v>
      </c>
      <c r="I355" s="6"/>
      <c r="J355" s="6" t="s">
        <v>381</v>
      </c>
      <c r="K355" s="6" t="s">
        <v>16</v>
      </c>
      <c r="L355" s="6">
        <v>10</v>
      </c>
    </row>
    <row r="356" spans="1:12" ht="24.75" customHeight="1" x14ac:dyDescent="0.5">
      <c r="A356" s="40" t="s">
        <v>359</v>
      </c>
      <c r="B356" s="40" t="s">
        <v>16</v>
      </c>
      <c r="C356" s="50" t="s">
        <v>217</v>
      </c>
      <c r="D356" s="51">
        <v>350</v>
      </c>
      <c r="E356" s="16" t="str">
        <f t="shared" si="12"/>
        <v>Dental_Claims_Header+Service_End_Dt_Day</v>
      </c>
      <c r="F356" s="39"/>
      <c r="G356" s="25"/>
      <c r="H356" s="8" t="s">
        <v>5</v>
      </c>
      <c r="I356" s="6" t="s">
        <v>237</v>
      </c>
      <c r="J356" s="6" t="s">
        <v>382</v>
      </c>
      <c r="K356" s="6" t="s">
        <v>246</v>
      </c>
      <c r="L356" s="6">
        <v>18</v>
      </c>
    </row>
    <row r="357" spans="1:12" ht="24.75" customHeight="1" x14ac:dyDescent="0.5">
      <c r="A357" s="40" t="s">
        <v>359</v>
      </c>
      <c r="B357" s="40" t="s">
        <v>16</v>
      </c>
      <c r="C357" s="50" t="s">
        <v>218</v>
      </c>
      <c r="D357" s="51">
        <v>351</v>
      </c>
      <c r="E357" s="16" t="str">
        <f t="shared" si="12"/>
        <v>Dental_Claims_Header+Service_End_Dt_Month</v>
      </c>
      <c r="F357" s="39"/>
      <c r="G357" s="25"/>
      <c r="H357" s="8" t="s">
        <v>5</v>
      </c>
      <c r="I357" s="6" t="s">
        <v>237</v>
      </c>
      <c r="J357" s="6" t="s">
        <v>383</v>
      </c>
      <c r="K357" s="6" t="s">
        <v>246</v>
      </c>
      <c r="L357" s="6">
        <v>18</v>
      </c>
    </row>
    <row r="358" spans="1:12" ht="24.75" customHeight="1" x14ac:dyDescent="0.5">
      <c r="A358" s="40" t="s">
        <v>359</v>
      </c>
      <c r="B358" s="40" t="s">
        <v>16</v>
      </c>
      <c r="C358" s="50" t="s">
        <v>219</v>
      </c>
      <c r="D358" s="51">
        <v>352</v>
      </c>
      <c r="E358" s="16" t="str">
        <f t="shared" si="12"/>
        <v>Dental_Claims_Header+Service_End_Dt_Year</v>
      </c>
      <c r="F358" s="39"/>
      <c r="G358" s="25"/>
      <c r="H358" s="8" t="s">
        <v>7</v>
      </c>
      <c r="I358" s="6" t="s">
        <v>237</v>
      </c>
      <c r="J358" s="6" t="s">
        <v>384</v>
      </c>
      <c r="K358" s="6" t="s">
        <v>246</v>
      </c>
      <c r="L358" s="6">
        <v>18</v>
      </c>
    </row>
    <row r="359" spans="1:12" ht="24.75" customHeight="1" x14ac:dyDescent="0.5">
      <c r="A359" s="40" t="s">
        <v>359</v>
      </c>
      <c r="B359" s="40" t="s">
        <v>16</v>
      </c>
      <c r="C359" s="50" t="s">
        <v>86</v>
      </c>
      <c r="D359" s="51">
        <v>353</v>
      </c>
      <c r="E359" s="16" t="str">
        <f t="shared" si="12"/>
        <v>Dental_Claims_Header+Service_Start_Dt</v>
      </c>
      <c r="F359" s="39"/>
      <c r="G359" s="25"/>
      <c r="H359" s="8" t="s">
        <v>5</v>
      </c>
      <c r="I359" s="6"/>
      <c r="J359" s="6" t="s">
        <v>385</v>
      </c>
      <c r="K359" s="6" t="s">
        <v>16</v>
      </c>
      <c r="L359" s="6">
        <v>10</v>
      </c>
    </row>
    <row r="360" spans="1:12" ht="24.75" customHeight="1" x14ac:dyDescent="0.5">
      <c r="A360" s="40" t="s">
        <v>359</v>
      </c>
      <c r="B360" s="40" t="s">
        <v>16</v>
      </c>
      <c r="C360" s="50" t="s">
        <v>220</v>
      </c>
      <c r="D360" s="51">
        <v>354</v>
      </c>
      <c r="E360" s="16" t="str">
        <f t="shared" si="12"/>
        <v>Dental_Claims_Header+Service_Start_Dt_Day</v>
      </c>
      <c r="F360" s="39"/>
      <c r="G360" s="25"/>
      <c r="H360" s="8" t="s">
        <v>5</v>
      </c>
      <c r="I360" s="6" t="s">
        <v>238</v>
      </c>
      <c r="J360" s="6" t="s">
        <v>386</v>
      </c>
      <c r="K360" s="6" t="s">
        <v>246</v>
      </c>
      <c r="L360" s="6">
        <v>18</v>
      </c>
    </row>
    <row r="361" spans="1:12" ht="24.75" customHeight="1" x14ac:dyDescent="0.5">
      <c r="A361" s="40" t="s">
        <v>359</v>
      </c>
      <c r="B361" s="40" t="s">
        <v>16</v>
      </c>
      <c r="C361" s="50" t="s">
        <v>221</v>
      </c>
      <c r="D361" s="51">
        <v>355</v>
      </c>
      <c r="E361" s="16" t="str">
        <f t="shared" si="12"/>
        <v>Dental_Claims_Header+Service_Start_Dt_Month</v>
      </c>
      <c r="F361" s="39"/>
      <c r="G361" s="25"/>
      <c r="H361" s="8" t="s">
        <v>5</v>
      </c>
      <c r="I361" s="6" t="s">
        <v>238</v>
      </c>
      <c r="J361" s="6" t="s">
        <v>387</v>
      </c>
      <c r="K361" s="6" t="s">
        <v>246</v>
      </c>
      <c r="L361" s="6">
        <v>18</v>
      </c>
    </row>
    <row r="362" spans="1:12" ht="24.75" customHeight="1" x14ac:dyDescent="0.5">
      <c r="A362" s="40" t="s">
        <v>359</v>
      </c>
      <c r="B362" s="40" t="s">
        <v>16</v>
      </c>
      <c r="C362" s="50" t="s">
        <v>222</v>
      </c>
      <c r="D362" s="51">
        <v>356</v>
      </c>
      <c r="E362" s="16" t="str">
        <f t="shared" ref="E362:E393" si="13">A362&amp;"+"&amp;C362</f>
        <v>Dental_Claims_Header+Service_Start_Dt_Year</v>
      </c>
      <c r="F362" s="39"/>
      <c r="G362" s="25"/>
      <c r="H362" s="8" t="s">
        <v>7</v>
      </c>
      <c r="I362" s="6" t="s">
        <v>238</v>
      </c>
      <c r="J362" s="6" t="s">
        <v>388</v>
      </c>
      <c r="K362" s="6" t="s">
        <v>246</v>
      </c>
      <c r="L362" s="6">
        <v>18</v>
      </c>
    </row>
    <row r="363" spans="1:12" ht="24.75" customHeight="1" x14ac:dyDescent="0.5">
      <c r="A363" s="40" t="s">
        <v>359</v>
      </c>
      <c r="B363" s="40" t="s">
        <v>34</v>
      </c>
      <c r="C363" s="50" t="s">
        <v>35</v>
      </c>
      <c r="D363" s="51">
        <v>357</v>
      </c>
      <c r="E363" s="16" t="str">
        <f t="shared" si="13"/>
        <v>Dental_Claims_Header+Allowed_Amt</v>
      </c>
      <c r="F363" s="39"/>
      <c r="G363" s="25"/>
      <c r="H363" s="8" t="s">
        <v>7</v>
      </c>
      <c r="I363" s="6" t="s">
        <v>372</v>
      </c>
      <c r="J363" s="6" t="s">
        <v>389</v>
      </c>
      <c r="K363" s="6" t="s">
        <v>246</v>
      </c>
      <c r="L363" s="6">
        <v>18</v>
      </c>
    </row>
    <row r="364" spans="1:12" ht="24.75" customHeight="1" x14ac:dyDescent="0.5">
      <c r="A364" s="40" t="s">
        <v>359</v>
      </c>
      <c r="B364" s="40" t="s">
        <v>34</v>
      </c>
      <c r="C364" s="50" t="s">
        <v>41</v>
      </c>
      <c r="D364" s="51">
        <v>358</v>
      </c>
      <c r="E364" s="16" t="str">
        <f t="shared" si="13"/>
        <v>Dental_Claims_Header+Charge_Amt</v>
      </c>
      <c r="F364" s="39"/>
      <c r="G364" s="25"/>
      <c r="H364" s="8" t="s">
        <v>7</v>
      </c>
      <c r="I364" s="6" t="s">
        <v>42</v>
      </c>
      <c r="J364" s="6" t="s">
        <v>258</v>
      </c>
      <c r="K364" s="6" t="s">
        <v>246</v>
      </c>
      <c r="L364" s="6">
        <v>18</v>
      </c>
    </row>
    <row r="365" spans="1:12" ht="24.75" customHeight="1" x14ac:dyDescent="0.5">
      <c r="A365" s="40" t="s">
        <v>359</v>
      </c>
      <c r="B365" s="40" t="s">
        <v>34</v>
      </c>
      <c r="C365" s="50" t="s">
        <v>47</v>
      </c>
      <c r="D365" s="51">
        <v>359</v>
      </c>
      <c r="E365" s="16" t="str">
        <f t="shared" si="13"/>
        <v>Dental_Claims_Header+Coinsurance_Amt</v>
      </c>
      <c r="F365" s="39"/>
      <c r="G365" s="25"/>
      <c r="H365" s="8" t="s">
        <v>564</v>
      </c>
      <c r="I365" s="6" t="s">
        <v>48</v>
      </c>
      <c r="J365" s="6" t="s">
        <v>266</v>
      </c>
      <c r="K365" s="6" t="s">
        <v>246</v>
      </c>
      <c r="L365" s="6">
        <v>18</v>
      </c>
    </row>
    <row r="366" spans="1:12" ht="24.75" customHeight="1" x14ac:dyDescent="0.5">
      <c r="A366" s="40" t="s">
        <v>359</v>
      </c>
      <c r="B366" s="40" t="s">
        <v>34</v>
      </c>
      <c r="C366" s="50" t="s">
        <v>49</v>
      </c>
      <c r="D366" s="51">
        <v>360</v>
      </c>
      <c r="E366" s="16" t="str">
        <f t="shared" si="13"/>
        <v>Dental_Claims_Header+Copay_Amt</v>
      </c>
      <c r="F366" s="39"/>
      <c r="G366" s="25"/>
      <c r="H366" s="8" t="s">
        <v>564</v>
      </c>
      <c r="I366" s="6" t="s">
        <v>50</v>
      </c>
      <c r="J366" s="6" t="s">
        <v>259</v>
      </c>
      <c r="K366" s="6" t="s">
        <v>246</v>
      </c>
      <c r="L366" s="6">
        <v>18</v>
      </c>
    </row>
    <row r="367" spans="1:12" ht="24.75" customHeight="1" x14ac:dyDescent="0.5">
      <c r="A367" s="40" t="s">
        <v>359</v>
      </c>
      <c r="B367" s="40" t="s">
        <v>34</v>
      </c>
      <c r="C367" s="50" t="s">
        <v>51</v>
      </c>
      <c r="D367" s="51">
        <v>361</v>
      </c>
      <c r="E367" s="16" t="str">
        <f t="shared" si="13"/>
        <v>Dental_Claims_Header+Deductible_Amt</v>
      </c>
      <c r="F367" s="39"/>
      <c r="G367" s="25"/>
      <c r="H367" s="8" t="s">
        <v>564</v>
      </c>
      <c r="I367" s="6" t="s">
        <v>52</v>
      </c>
      <c r="J367" s="6" t="s">
        <v>390</v>
      </c>
      <c r="K367" s="6" t="s">
        <v>246</v>
      </c>
      <c r="L367" s="6">
        <v>18</v>
      </c>
    </row>
    <row r="368" spans="1:12" ht="24.75" customHeight="1" x14ac:dyDescent="0.5">
      <c r="A368" s="40" t="s">
        <v>359</v>
      </c>
      <c r="B368" s="40" t="s">
        <v>34</v>
      </c>
      <c r="C368" s="50" t="s">
        <v>76</v>
      </c>
      <c r="D368" s="51">
        <v>362</v>
      </c>
      <c r="E368" s="16" t="str">
        <f t="shared" si="13"/>
        <v>Dental_Claims_Header+Member_Liability_Amt</v>
      </c>
      <c r="F368" s="39"/>
      <c r="G368" s="25"/>
      <c r="H368" s="8" t="s">
        <v>564</v>
      </c>
      <c r="I368" s="6" t="s">
        <v>6</v>
      </c>
      <c r="J368" s="6" t="s">
        <v>512</v>
      </c>
      <c r="K368" s="6" t="s">
        <v>246</v>
      </c>
      <c r="L368" s="6">
        <v>18</v>
      </c>
    </row>
    <row r="369" spans="1:12" ht="24.75" customHeight="1" x14ac:dyDescent="0.5">
      <c r="A369" s="40" t="s">
        <v>359</v>
      </c>
      <c r="B369" s="40" t="s">
        <v>34</v>
      </c>
      <c r="C369" s="50" t="s">
        <v>610</v>
      </c>
      <c r="D369" s="51">
        <v>363</v>
      </c>
      <c r="E369" s="16" t="str">
        <f t="shared" si="13"/>
        <v>Dental_Claims_Header+Plan_Covered_Amt</v>
      </c>
      <c r="F369" s="39"/>
      <c r="G369" s="25"/>
      <c r="H369" s="8" t="s">
        <v>564</v>
      </c>
      <c r="I369" s="6"/>
      <c r="J369" s="6"/>
      <c r="K369" s="6" t="s">
        <v>246</v>
      </c>
      <c r="L369" s="6">
        <v>18</v>
      </c>
    </row>
    <row r="370" spans="1:12" ht="24.75" customHeight="1" x14ac:dyDescent="0.5">
      <c r="A370" s="40" t="s">
        <v>359</v>
      </c>
      <c r="B370" s="40" t="s">
        <v>34</v>
      </c>
      <c r="C370" s="50" t="s">
        <v>79</v>
      </c>
      <c r="D370" s="51">
        <v>364</v>
      </c>
      <c r="E370" s="16" t="str">
        <f t="shared" si="13"/>
        <v>Dental_Claims_Header+Plan_Paid_Amt</v>
      </c>
      <c r="F370" s="39"/>
      <c r="G370" s="25"/>
      <c r="H370" s="8" t="s">
        <v>564</v>
      </c>
      <c r="I370" s="6" t="s">
        <v>80</v>
      </c>
      <c r="J370" s="6" t="s">
        <v>260</v>
      </c>
      <c r="K370" s="6" t="s">
        <v>246</v>
      </c>
      <c r="L370" s="6">
        <v>18</v>
      </c>
    </row>
    <row r="371" spans="1:12" ht="24.75" customHeight="1" x14ac:dyDescent="0.5">
      <c r="A371" s="40" t="s">
        <v>359</v>
      </c>
      <c r="B371" s="40" t="s">
        <v>34</v>
      </c>
      <c r="C371" s="50" t="s">
        <v>81</v>
      </c>
      <c r="D371" s="51">
        <v>365</v>
      </c>
      <c r="E371" s="16" t="str">
        <f t="shared" si="13"/>
        <v>Dental_Claims_Header+Prepaid_Amt</v>
      </c>
      <c r="F371" s="39"/>
      <c r="G371" s="25"/>
      <c r="H371" s="8" t="s">
        <v>7</v>
      </c>
      <c r="I371" s="6" t="s">
        <v>82</v>
      </c>
      <c r="J371" s="6" t="s">
        <v>261</v>
      </c>
      <c r="K371" s="6" t="s">
        <v>246</v>
      </c>
      <c r="L371" s="6">
        <v>18</v>
      </c>
    </row>
    <row r="372" spans="1:12" ht="24.75" customHeight="1" x14ac:dyDescent="0.5">
      <c r="A372" s="40" t="s">
        <v>359</v>
      </c>
      <c r="B372" s="40" t="s">
        <v>4</v>
      </c>
      <c r="C372" s="50" t="s">
        <v>36</v>
      </c>
      <c r="D372" s="51">
        <v>366</v>
      </c>
      <c r="E372" s="16" t="str">
        <f t="shared" si="13"/>
        <v>Dental_Claims_Header+Bill_Type_Cd</v>
      </c>
      <c r="F372" s="39"/>
      <c r="G372" s="25"/>
      <c r="H372" s="8" t="s">
        <v>7</v>
      </c>
      <c r="I372" s="6" t="s">
        <v>37</v>
      </c>
      <c r="J372" s="6" t="s">
        <v>394</v>
      </c>
      <c r="K372" s="6" t="s">
        <v>244</v>
      </c>
      <c r="L372" s="6">
        <v>3</v>
      </c>
    </row>
    <row r="373" spans="1:12" ht="24.75" customHeight="1" x14ac:dyDescent="0.5">
      <c r="A373" s="40" t="s">
        <v>359</v>
      </c>
      <c r="B373" s="40" t="s">
        <v>4</v>
      </c>
      <c r="C373" s="50" t="s">
        <v>38</v>
      </c>
      <c r="D373" s="51">
        <v>367</v>
      </c>
      <c r="E373" s="16" t="str">
        <f t="shared" si="13"/>
        <v>Dental_Claims_Header+Bill_Type_Desc</v>
      </c>
      <c r="F373" s="39" t="str">
        <f t="array" ref="F373">IF(AND(G372=""),"","X")</f>
        <v/>
      </c>
      <c r="G373" s="25"/>
      <c r="H373" s="8" t="s">
        <v>7</v>
      </c>
      <c r="I373" s="6"/>
      <c r="J373" s="6" t="s">
        <v>395</v>
      </c>
      <c r="K373" s="6" t="s">
        <v>244</v>
      </c>
      <c r="L373" s="6">
        <v>145</v>
      </c>
    </row>
    <row r="374" spans="1:12" ht="24.75" customHeight="1" x14ac:dyDescent="0.5">
      <c r="A374" s="40" t="s">
        <v>359</v>
      </c>
      <c r="B374" s="40" t="s">
        <v>4</v>
      </c>
      <c r="C374" s="50" t="s">
        <v>40</v>
      </c>
      <c r="D374" s="51">
        <v>368</v>
      </c>
      <c r="E374" s="16" t="str">
        <f t="shared" si="13"/>
        <v>Dental_Claims_Header+Capitation_Flag</v>
      </c>
      <c r="F374" s="39"/>
      <c r="G374" s="25"/>
      <c r="H374" s="8" t="s">
        <v>7</v>
      </c>
      <c r="I374" s="6" t="s">
        <v>6</v>
      </c>
      <c r="J374" s="6" t="s">
        <v>568</v>
      </c>
      <c r="K374" s="6" t="s">
        <v>255</v>
      </c>
      <c r="L374" s="6">
        <v>1</v>
      </c>
    </row>
    <row r="375" spans="1:12" ht="24.75" customHeight="1" x14ac:dyDescent="0.5">
      <c r="A375" s="40" t="s">
        <v>359</v>
      </c>
      <c r="B375" s="40" t="s">
        <v>4</v>
      </c>
      <c r="C375" s="50" t="s">
        <v>43</v>
      </c>
      <c r="D375" s="51">
        <v>369</v>
      </c>
      <c r="E375" s="16" t="str">
        <f t="shared" si="13"/>
        <v>Dental_Claims_Header+Claim_Status_Cd</v>
      </c>
      <c r="F375" s="39"/>
      <c r="G375" s="25"/>
      <c r="H375" s="8" t="s">
        <v>7</v>
      </c>
      <c r="I375" s="6" t="s">
        <v>44</v>
      </c>
      <c r="J375" s="6" t="s">
        <v>396</v>
      </c>
      <c r="K375" s="6" t="s">
        <v>255</v>
      </c>
      <c r="L375" s="6">
        <v>2</v>
      </c>
    </row>
    <row r="376" spans="1:12" ht="24.75" customHeight="1" x14ac:dyDescent="0.5">
      <c r="A376" s="40" t="s">
        <v>359</v>
      </c>
      <c r="B376" s="40" t="s">
        <v>4</v>
      </c>
      <c r="C376" s="50" t="s">
        <v>45</v>
      </c>
      <c r="D376" s="51">
        <v>370</v>
      </c>
      <c r="E376" s="16" t="str">
        <f t="shared" si="13"/>
        <v>Dental_Claims_Header+Claim_Type_Cd</v>
      </c>
      <c r="F376" s="39"/>
      <c r="G376" s="25"/>
      <c r="H376" s="8" t="s">
        <v>7</v>
      </c>
      <c r="I376" s="6" t="s">
        <v>6</v>
      </c>
      <c r="J376" s="6" t="s">
        <v>397</v>
      </c>
      <c r="K376" s="6" t="s">
        <v>255</v>
      </c>
      <c r="L376" s="6">
        <v>1</v>
      </c>
    </row>
    <row r="377" spans="1:12" ht="24.75" customHeight="1" x14ac:dyDescent="0.5">
      <c r="A377" s="40" t="s">
        <v>359</v>
      </c>
      <c r="B377" s="40" t="s">
        <v>4</v>
      </c>
      <c r="C377" s="50" t="s">
        <v>46</v>
      </c>
      <c r="D377" s="51">
        <v>371</v>
      </c>
      <c r="E377" s="16" t="str">
        <f t="shared" si="13"/>
        <v>Dental_Claims_Header+COB_Flag</v>
      </c>
      <c r="F377" s="39"/>
      <c r="G377" s="25"/>
      <c r="H377" s="8" t="s">
        <v>7</v>
      </c>
      <c r="I377" s="6" t="s">
        <v>6</v>
      </c>
      <c r="J377" s="6" t="s">
        <v>404</v>
      </c>
      <c r="K377" s="6" t="s">
        <v>255</v>
      </c>
      <c r="L377" s="6">
        <v>1</v>
      </c>
    </row>
    <row r="378" spans="1:12" ht="24.75" customHeight="1" x14ac:dyDescent="0.5">
      <c r="A378" s="40" t="s">
        <v>359</v>
      </c>
      <c r="B378" s="40" t="s">
        <v>4</v>
      </c>
      <c r="C378" s="50" t="s">
        <v>215</v>
      </c>
      <c r="D378" s="51">
        <v>372</v>
      </c>
      <c r="E378" s="16" t="str">
        <f t="shared" si="13"/>
        <v>Dental_Claims_Header+Dental_Carrier_Flag</v>
      </c>
      <c r="F378" s="39"/>
      <c r="G378" s="25"/>
      <c r="H378" s="8" t="s">
        <v>7</v>
      </c>
      <c r="I378" s="6"/>
      <c r="J378" s="6" t="s">
        <v>398</v>
      </c>
      <c r="K378" s="6" t="s">
        <v>244</v>
      </c>
      <c r="L378" s="6">
        <v>1</v>
      </c>
    </row>
    <row r="379" spans="1:12" ht="24.75" customHeight="1" x14ac:dyDescent="0.5">
      <c r="A379" s="40" t="s">
        <v>359</v>
      </c>
      <c r="B379" s="40" t="s">
        <v>4</v>
      </c>
      <c r="C379" s="50" t="s">
        <v>53</v>
      </c>
      <c r="D379" s="51">
        <v>373</v>
      </c>
      <c r="E379" s="16" t="str">
        <f t="shared" si="13"/>
        <v>Dental_Claims_Header+Dental_Flag</v>
      </c>
      <c r="F379" s="39"/>
      <c r="G379" s="25"/>
      <c r="H379" s="8" t="s">
        <v>7</v>
      </c>
      <c r="I379" s="6"/>
      <c r="J379" s="6" t="s">
        <v>399</v>
      </c>
      <c r="K379" s="6" t="s">
        <v>244</v>
      </c>
      <c r="L379" s="6">
        <v>1</v>
      </c>
    </row>
    <row r="380" spans="1:12" ht="24.75" customHeight="1" x14ac:dyDescent="0.5">
      <c r="A380" s="40" t="s">
        <v>359</v>
      </c>
      <c r="B380" s="40" t="s">
        <v>4</v>
      </c>
      <c r="C380" s="50" t="s">
        <v>64</v>
      </c>
      <c r="D380" s="51">
        <v>374</v>
      </c>
      <c r="E380" s="16" t="str">
        <f t="shared" si="13"/>
        <v>Dental_Claims_Header+Insurance_Product_Type_Cd</v>
      </c>
      <c r="F380" s="39"/>
      <c r="G380" s="25"/>
      <c r="H380" s="8" t="s">
        <v>7</v>
      </c>
      <c r="I380" s="6" t="s">
        <v>65</v>
      </c>
      <c r="J380" s="6" t="s">
        <v>405</v>
      </c>
      <c r="K380" s="6" t="s">
        <v>244</v>
      </c>
      <c r="L380" s="6">
        <v>2</v>
      </c>
    </row>
    <row r="381" spans="1:12" ht="24.75" customHeight="1" x14ac:dyDescent="0.5">
      <c r="A381" s="40" t="s">
        <v>359</v>
      </c>
      <c r="B381" s="40" t="s">
        <v>4</v>
      </c>
      <c r="C381" s="50" t="s">
        <v>66</v>
      </c>
      <c r="D381" s="51">
        <v>375</v>
      </c>
      <c r="E381" s="16" t="str">
        <f t="shared" si="13"/>
        <v>Dental_Claims_Header+Insurance_Product_Type_Desc</v>
      </c>
      <c r="F381" s="39" t="str">
        <f t="array" ref="F381">IF(AND(G380=""),"","X")</f>
        <v/>
      </c>
      <c r="G381" s="25"/>
      <c r="H381" s="8" t="s">
        <v>7</v>
      </c>
      <c r="I381" s="6"/>
      <c r="J381" s="6" t="s">
        <v>406</v>
      </c>
      <c r="K381" s="6" t="s">
        <v>244</v>
      </c>
      <c r="L381" s="6">
        <v>75</v>
      </c>
    </row>
    <row r="382" spans="1:12" ht="24.75" customHeight="1" x14ac:dyDescent="0.5">
      <c r="A382" s="40" t="s">
        <v>359</v>
      </c>
      <c r="B382" s="40" t="s">
        <v>4</v>
      </c>
      <c r="C382" s="50" t="s">
        <v>68</v>
      </c>
      <c r="D382" s="51">
        <v>376</v>
      </c>
      <c r="E382" s="16" t="str">
        <f t="shared" si="13"/>
        <v>Dental_Claims_Header+Line_Count</v>
      </c>
      <c r="F382" s="39"/>
      <c r="G382" s="25"/>
      <c r="H382" s="8" t="s">
        <v>7</v>
      </c>
      <c r="I382" s="6" t="s">
        <v>6</v>
      </c>
      <c r="J382" s="6" t="s">
        <v>408</v>
      </c>
      <c r="K382" s="6" t="s">
        <v>245</v>
      </c>
      <c r="L382" s="6">
        <v>19</v>
      </c>
    </row>
    <row r="383" spans="1:12" ht="24.75" customHeight="1" x14ac:dyDescent="0.5">
      <c r="A383" s="40" t="s">
        <v>359</v>
      </c>
      <c r="B383" s="40" t="s">
        <v>4</v>
      </c>
      <c r="C383" s="50" t="s">
        <v>69</v>
      </c>
      <c r="D383" s="51">
        <v>377</v>
      </c>
      <c r="E383" s="16" t="str">
        <f t="shared" si="13"/>
        <v>Dental_Claims_Header+Line_of_Business_Cd</v>
      </c>
      <c r="F383" s="39"/>
      <c r="G383" s="25"/>
      <c r="H383" s="8" t="s">
        <v>7</v>
      </c>
      <c r="I383" s="6" t="s">
        <v>6</v>
      </c>
      <c r="J383" s="6" t="s">
        <v>409</v>
      </c>
      <c r="K383" s="6" t="s">
        <v>255</v>
      </c>
      <c r="L383" s="6">
        <v>3</v>
      </c>
    </row>
    <row r="384" spans="1:12" ht="24.75" customHeight="1" x14ac:dyDescent="0.5">
      <c r="A384" s="40" t="s">
        <v>359</v>
      </c>
      <c r="B384" s="40" t="s">
        <v>4</v>
      </c>
      <c r="C384" s="50" t="s">
        <v>73</v>
      </c>
      <c r="D384" s="51">
        <v>378</v>
      </c>
      <c r="E384" s="16" t="str">
        <f t="shared" si="13"/>
        <v>Dental_Claims_Header+Member_Eligible_Flag</v>
      </c>
      <c r="F384" s="39"/>
      <c r="G384" s="25"/>
      <c r="H384" s="8" t="s">
        <v>7</v>
      </c>
      <c r="I384" s="6" t="s">
        <v>6</v>
      </c>
      <c r="J384" s="6" t="s">
        <v>413</v>
      </c>
      <c r="K384" s="6" t="s">
        <v>244</v>
      </c>
      <c r="L384" s="6">
        <v>1</v>
      </c>
    </row>
    <row r="385" spans="1:66" ht="24.75" customHeight="1" x14ac:dyDescent="0.5">
      <c r="A385" s="40" t="s">
        <v>359</v>
      </c>
      <c r="B385" s="40" t="s">
        <v>4</v>
      </c>
      <c r="C385" s="6" t="s">
        <v>8</v>
      </c>
      <c r="D385" s="51">
        <v>379</v>
      </c>
      <c r="E385" s="16" t="str">
        <f t="shared" si="13"/>
        <v>Dental_Claims_Header+Payer_Cd</v>
      </c>
      <c r="F385" s="39"/>
      <c r="G385" s="25"/>
      <c r="H385" s="8" t="s">
        <v>564</v>
      </c>
      <c r="I385" s="6" t="s">
        <v>78</v>
      </c>
      <c r="J385" s="6" t="s">
        <v>414</v>
      </c>
      <c r="K385" s="6" t="s">
        <v>244</v>
      </c>
      <c r="L385" s="6">
        <v>8</v>
      </c>
    </row>
    <row r="386" spans="1:66" ht="24.75" customHeight="1" x14ac:dyDescent="0.5">
      <c r="A386" s="40" t="s">
        <v>359</v>
      </c>
      <c r="B386" s="40" t="s">
        <v>4</v>
      </c>
      <c r="C386" s="50" t="s">
        <v>70</v>
      </c>
      <c r="D386" s="51">
        <v>380</v>
      </c>
      <c r="E386" s="16" t="str">
        <f t="shared" si="13"/>
        <v>Dental_Claims_Header+Member_Age_Days</v>
      </c>
      <c r="F386" s="39"/>
      <c r="G386" s="25"/>
      <c r="H386" s="8" t="s">
        <v>5</v>
      </c>
      <c r="I386" s="6"/>
      <c r="J386" s="6" t="s">
        <v>410</v>
      </c>
      <c r="K386" s="6" t="s">
        <v>245</v>
      </c>
      <c r="L386" s="6">
        <v>19</v>
      </c>
    </row>
    <row r="387" spans="1:66" ht="24.75" customHeight="1" x14ac:dyDescent="0.5">
      <c r="A387" s="40" t="s">
        <v>359</v>
      </c>
      <c r="B387" s="40" t="s">
        <v>4</v>
      </c>
      <c r="C387" s="50" t="s">
        <v>71</v>
      </c>
      <c r="D387" s="51">
        <v>381</v>
      </c>
      <c r="E387" s="16" t="str">
        <f t="shared" si="13"/>
        <v>Dental_Claims_Header+Member_Age_Years</v>
      </c>
      <c r="F387" s="39"/>
      <c r="G387" s="25"/>
      <c r="H387" s="8" t="s">
        <v>7</v>
      </c>
      <c r="I387" s="6"/>
      <c r="J387" s="6" t="s">
        <v>411</v>
      </c>
      <c r="K387" s="6" t="s">
        <v>245</v>
      </c>
      <c r="L387" s="6">
        <v>19</v>
      </c>
    </row>
    <row r="388" spans="1:66" ht="24.75" customHeight="1" x14ac:dyDescent="0.5">
      <c r="A388" s="40" t="s">
        <v>359</v>
      </c>
      <c r="B388" s="40" t="s">
        <v>4</v>
      </c>
      <c r="C388" s="50" t="s">
        <v>216</v>
      </c>
      <c r="D388" s="51">
        <v>382</v>
      </c>
      <c r="E388" s="16" t="str">
        <f t="shared" si="13"/>
        <v>Dental_Claims_Header+Member_Age_Years_YE</v>
      </c>
      <c r="F388" s="39"/>
      <c r="G388" s="25"/>
      <c r="H388" s="8" t="s">
        <v>7</v>
      </c>
      <c r="I388" s="6"/>
      <c r="J388" s="6" t="s">
        <v>412</v>
      </c>
      <c r="K388" s="6" t="s">
        <v>245</v>
      </c>
      <c r="L388" s="6">
        <v>19</v>
      </c>
    </row>
    <row r="389" spans="1:66" ht="24.75" customHeight="1" x14ac:dyDescent="0.5">
      <c r="A389" s="40" t="s">
        <v>360</v>
      </c>
      <c r="B389" s="40" t="s">
        <v>11</v>
      </c>
      <c r="C389" s="50" t="s">
        <v>39</v>
      </c>
      <c r="D389" s="51">
        <v>383</v>
      </c>
      <c r="E389" s="16" t="str">
        <f t="shared" si="13"/>
        <v>Dental_Claims_Line+Billing_Provider_Composite_ID</v>
      </c>
      <c r="F389" s="39" t="str">
        <f t="array" ref="F389">IF(AND($G$389:$G$432=""),"","X")</f>
        <v/>
      </c>
      <c r="G389" s="25"/>
      <c r="H389" s="8" t="s">
        <v>7</v>
      </c>
      <c r="I389" s="6" t="s">
        <v>6</v>
      </c>
      <c r="J389" s="6" t="s">
        <v>402</v>
      </c>
      <c r="K389" s="6" t="s">
        <v>245</v>
      </c>
      <c r="L389" s="6">
        <v>19</v>
      </c>
    </row>
    <row r="390" spans="1:66" ht="24.75" customHeight="1" x14ac:dyDescent="0.5">
      <c r="A390" s="40" t="s">
        <v>360</v>
      </c>
      <c r="B390" s="40" t="s">
        <v>11</v>
      </c>
      <c r="C390" s="50" t="s">
        <v>19</v>
      </c>
      <c r="D390" s="51">
        <v>384</v>
      </c>
      <c r="E390" s="16" t="str">
        <f t="shared" si="13"/>
        <v>Dental_Claims_Line+Claim_ID</v>
      </c>
      <c r="F390" s="39" t="str">
        <f t="array" ref="F390">IF(AND($G$389:$G$432=""),"","X")</f>
        <v/>
      </c>
      <c r="G390" s="25"/>
      <c r="H390" s="8" t="s">
        <v>7</v>
      </c>
      <c r="I390" s="6" t="s">
        <v>6</v>
      </c>
      <c r="J390" s="6" t="s">
        <v>511</v>
      </c>
      <c r="K390" s="6" t="s">
        <v>245</v>
      </c>
      <c r="L390" s="6">
        <v>19</v>
      </c>
    </row>
    <row r="391" spans="1:66" ht="24.75" customHeight="1" x14ac:dyDescent="0.5">
      <c r="A391" s="40" t="s">
        <v>360</v>
      </c>
      <c r="B391" s="40" t="s">
        <v>11</v>
      </c>
      <c r="C391" s="50" t="s">
        <v>72</v>
      </c>
      <c r="D391" s="51">
        <v>385</v>
      </c>
      <c r="E391" s="16" t="str">
        <f t="shared" si="13"/>
        <v>Dental_Claims_Line+Member_Composite_ID</v>
      </c>
      <c r="F391" s="39" t="str">
        <f t="array" ref="F391">IF(AND($G$389:$G$432=""),"","X")</f>
        <v/>
      </c>
      <c r="G391" s="25"/>
      <c r="H391" s="8" t="s">
        <v>7</v>
      </c>
      <c r="I391" s="6" t="s">
        <v>6</v>
      </c>
      <c r="J391" s="6" t="s">
        <v>550</v>
      </c>
      <c r="K391" s="6" t="s">
        <v>245</v>
      </c>
      <c r="L391" s="6">
        <v>19</v>
      </c>
    </row>
    <row r="392" spans="1:66" ht="24.75" customHeight="1" x14ac:dyDescent="0.5">
      <c r="A392" s="40" t="s">
        <v>360</v>
      </c>
      <c r="B392" s="40" t="s">
        <v>11</v>
      </c>
      <c r="C392" s="50" t="s">
        <v>74</v>
      </c>
      <c r="D392" s="51">
        <v>386</v>
      </c>
      <c r="E392" s="16" t="str">
        <f t="shared" si="13"/>
        <v>Dental_Claims_Line+Member_ID</v>
      </c>
      <c r="F392" s="39" t="str">
        <f t="array" ref="F392">IF(AND($G$389:$G$432=""),"","X")</f>
        <v/>
      </c>
      <c r="G392" s="25"/>
      <c r="H392" s="8" t="s">
        <v>7</v>
      </c>
      <c r="I392" s="6" t="s">
        <v>75</v>
      </c>
      <c r="J392" s="6" t="s">
        <v>551</v>
      </c>
      <c r="K392" s="6" t="s">
        <v>245</v>
      </c>
      <c r="L392" s="6">
        <v>19</v>
      </c>
    </row>
    <row r="393" spans="1:66" ht="24.75" customHeight="1" x14ac:dyDescent="0.5">
      <c r="A393" s="40" t="s">
        <v>360</v>
      </c>
      <c r="B393" s="40" t="s">
        <v>11</v>
      </c>
      <c r="C393" s="50" t="s">
        <v>290</v>
      </c>
      <c r="D393" s="51">
        <v>387</v>
      </c>
      <c r="E393" s="16" t="str">
        <f t="shared" si="13"/>
        <v>Dental_Claims_Line+Service_Provider_Composite_ID</v>
      </c>
      <c r="F393" s="39" t="str">
        <f t="array" ref="F393">IF(AND($G$389:$G$432=""),"","X")</f>
        <v/>
      </c>
      <c r="G393" s="25"/>
      <c r="H393" s="8" t="s">
        <v>7</v>
      </c>
      <c r="I393" s="6" t="s">
        <v>6</v>
      </c>
      <c r="J393" s="6" t="s">
        <v>513</v>
      </c>
      <c r="K393" s="6" t="s">
        <v>245</v>
      </c>
      <c r="L393" s="6">
        <v>19</v>
      </c>
    </row>
    <row r="394" spans="1:66" ht="24.75" customHeight="1" x14ac:dyDescent="0.5">
      <c r="A394" s="40" t="s">
        <v>360</v>
      </c>
      <c r="B394" s="40" t="s">
        <v>545</v>
      </c>
      <c r="C394" s="6" t="s">
        <v>87</v>
      </c>
      <c r="D394" s="51">
        <v>388</v>
      </c>
      <c r="E394" s="16" t="str">
        <f t="shared" ref="E394:E420" si="14">A394&amp;"+"&amp;C394</f>
        <v>Dental_Claims_Line+CPT4_Cd</v>
      </c>
      <c r="F394" s="39"/>
      <c r="G394" s="25"/>
      <c r="H394" s="8" t="s">
        <v>7</v>
      </c>
      <c r="I394" s="6" t="s">
        <v>88</v>
      </c>
      <c r="J394" s="6" t="s">
        <v>563</v>
      </c>
      <c r="K394" s="6" t="s">
        <v>244</v>
      </c>
      <c r="L394" s="6">
        <v>7</v>
      </c>
    </row>
    <row r="395" spans="1:66" ht="24.75" customHeight="1" x14ac:dyDescent="0.5">
      <c r="A395" s="40" t="s">
        <v>360</v>
      </c>
      <c r="B395" s="40" t="s">
        <v>545</v>
      </c>
      <c r="C395" s="6" t="s">
        <v>89</v>
      </c>
      <c r="D395" s="51">
        <v>389</v>
      </c>
      <c r="E395" s="16" t="str">
        <f t="shared" si="14"/>
        <v>Dental_Claims_Line+CPT4_Mod1_Cd</v>
      </c>
      <c r="F395" s="39"/>
      <c r="G395" s="25"/>
      <c r="H395" s="8" t="s">
        <v>7</v>
      </c>
      <c r="I395" s="6" t="s">
        <v>90</v>
      </c>
      <c r="J395" s="6" t="s">
        <v>271</v>
      </c>
      <c r="K395" s="6" t="s">
        <v>255</v>
      </c>
      <c r="L395" s="6">
        <v>2</v>
      </c>
    </row>
    <row r="396" spans="1:66" ht="24.75" customHeight="1" x14ac:dyDescent="0.5">
      <c r="A396" s="40" t="s">
        <v>360</v>
      </c>
      <c r="B396" s="40" t="s">
        <v>545</v>
      </c>
      <c r="C396" s="6" t="s">
        <v>91</v>
      </c>
      <c r="D396" s="51">
        <v>390</v>
      </c>
      <c r="E396" s="16" t="str">
        <f t="shared" si="14"/>
        <v>Dental_Claims_Line+CPT4_Mod2_Cd</v>
      </c>
      <c r="F396" s="39"/>
      <c r="G396" s="25"/>
      <c r="H396" s="8" t="s">
        <v>7</v>
      </c>
      <c r="I396" s="6" t="s">
        <v>92</v>
      </c>
      <c r="J396" s="6" t="s">
        <v>271</v>
      </c>
      <c r="K396" s="6" t="s">
        <v>255</v>
      </c>
      <c r="L396" s="6">
        <v>2</v>
      </c>
    </row>
    <row r="397" spans="1:66" s="27" customFormat="1" ht="24.75" customHeight="1" x14ac:dyDescent="0.5">
      <c r="A397" s="40" t="s">
        <v>360</v>
      </c>
      <c r="B397" s="40" t="s">
        <v>545</v>
      </c>
      <c r="C397" s="6" t="s">
        <v>291</v>
      </c>
      <c r="D397" s="51">
        <v>391</v>
      </c>
      <c r="E397" s="16" t="str">
        <f t="shared" si="14"/>
        <v>Dental_Claims_Line+CPT4_Mod3_Cd</v>
      </c>
      <c r="F397" s="39"/>
      <c r="G397" s="25"/>
      <c r="H397" s="8" t="s">
        <v>7</v>
      </c>
      <c r="I397" s="6" t="s">
        <v>682</v>
      </c>
      <c r="J397" s="6" t="s">
        <v>271</v>
      </c>
      <c r="K397" s="6" t="s">
        <v>255</v>
      </c>
      <c r="L397" s="6">
        <v>2</v>
      </c>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29"/>
      <c r="BD397" s="29"/>
      <c r="BE397" s="29"/>
      <c r="BF397" s="29"/>
      <c r="BG397" s="29"/>
      <c r="BH397" s="29"/>
      <c r="BI397" s="29"/>
      <c r="BJ397" s="29"/>
      <c r="BK397" s="29"/>
      <c r="BL397" s="29"/>
      <c r="BM397" s="29"/>
      <c r="BN397" s="29"/>
    </row>
    <row r="398" spans="1:66" ht="24.75" customHeight="1" x14ac:dyDescent="0.5">
      <c r="A398" s="40" t="s">
        <v>360</v>
      </c>
      <c r="B398" s="40" t="s">
        <v>545</v>
      </c>
      <c r="C398" s="6" t="s">
        <v>292</v>
      </c>
      <c r="D398" s="51">
        <v>392</v>
      </c>
      <c r="E398" s="16" t="str">
        <f t="shared" si="14"/>
        <v>Dental_Claims_Line+CPT4_Mod4_Cd</v>
      </c>
      <c r="F398" s="39"/>
      <c r="G398" s="25"/>
      <c r="H398" s="8" t="s">
        <v>7</v>
      </c>
      <c r="I398" s="6" t="s">
        <v>683</v>
      </c>
      <c r="J398" s="6" t="s">
        <v>271</v>
      </c>
      <c r="K398" s="6" t="s">
        <v>255</v>
      </c>
      <c r="L398" s="6">
        <v>2</v>
      </c>
    </row>
    <row r="399" spans="1:66" ht="24.75" customHeight="1" x14ac:dyDescent="0.5">
      <c r="A399" s="40" t="s">
        <v>360</v>
      </c>
      <c r="B399" s="40" t="s">
        <v>16</v>
      </c>
      <c r="C399" s="50" t="s">
        <v>85</v>
      </c>
      <c r="D399" s="51">
        <v>393</v>
      </c>
      <c r="E399" s="16" t="str">
        <f t="shared" si="14"/>
        <v>Dental_Claims_Line+Service_End_Dt</v>
      </c>
      <c r="F399" s="39"/>
      <c r="G399" s="25"/>
      <c r="H399" s="8" t="s">
        <v>5</v>
      </c>
      <c r="I399" s="6" t="s">
        <v>237</v>
      </c>
      <c r="J399" s="6" t="s">
        <v>381</v>
      </c>
      <c r="K399" s="6" t="s">
        <v>16</v>
      </c>
      <c r="L399" s="6">
        <v>10</v>
      </c>
    </row>
    <row r="400" spans="1:66" ht="24.75" customHeight="1" x14ac:dyDescent="0.5">
      <c r="A400" s="40" t="s">
        <v>360</v>
      </c>
      <c r="B400" s="40" t="s">
        <v>16</v>
      </c>
      <c r="C400" s="50" t="s">
        <v>217</v>
      </c>
      <c r="D400" s="51">
        <v>394</v>
      </c>
      <c r="E400" s="16" t="str">
        <f t="shared" si="14"/>
        <v>Dental_Claims_Line+Service_End_Dt_Day</v>
      </c>
      <c r="F400" s="39"/>
      <c r="G400" s="25"/>
      <c r="H400" s="8" t="s">
        <v>5</v>
      </c>
      <c r="I400" s="6" t="s">
        <v>237</v>
      </c>
      <c r="J400" s="6" t="s">
        <v>382</v>
      </c>
      <c r="K400" s="6" t="s">
        <v>246</v>
      </c>
      <c r="L400" s="6">
        <v>18</v>
      </c>
    </row>
    <row r="401" spans="1:12" ht="24.75" customHeight="1" x14ac:dyDescent="0.5">
      <c r="A401" s="40" t="s">
        <v>360</v>
      </c>
      <c r="B401" s="40" t="s">
        <v>16</v>
      </c>
      <c r="C401" s="50" t="s">
        <v>218</v>
      </c>
      <c r="D401" s="51">
        <v>395</v>
      </c>
      <c r="E401" s="16" t="str">
        <f t="shared" si="14"/>
        <v>Dental_Claims_Line+Service_End_Dt_Month</v>
      </c>
      <c r="F401" s="39"/>
      <c r="G401" s="25"/>
      <c r="H401" s="8" t="s">
        <v>5</v>
      </c>
      <c r="I401" s="6" t="s">
        <v>237</v>
      </c>
      <c r="J401" s="6" t="s">
        <v>383</v>
      </c>
      <c r="K401" s="6" t="s">
        <v>246</v>
      </c>
      <c r="L401" s="6">
        <v>18</v>
      </c>
    </row>
    <row r="402" spans="1:12" ht="24.75" customHeight="1" x14ac:dyDescent="0.5">
      <c r="A402" s="40" t="s">
        <v>360</v>
      </c>
      <c r="B402" s="40" t="s">
        <v>16</v>
      </c>
      <c r="C402" s="50" t="s">
        <v>219</v>
      </c>
      <c r="D402" s="51">
        <v>396</v>
      </c>
      <c r="E402" s="16" t="str">
        <f t="shared" si="14"/>
        <v>Dental_Claims_Line+Service_End_Dt_Year</v>
      </c>
      <c r="F402" s="39"/>
      <c r="G402" s="25"/>
      <c r="H402" s="8" t="s">
        <v>7</v>
      </c>
      <c r="I402" s="6" t="s">
        <v>237</v>
      </c>
      <c r="J402" s="6" t="s">
        <v>384</v>
      </c>
      <c r="K402" s="6" t="s">
        <v>246</v>
      </c>
      <c r="L402" s="6">
        <v>18</v>
      </c>
    </row>
    <row r="403" spans="1:12" ht="24.75" customHeight="1" x14ac:dyDescent="0.5">
      <c r="A403" s="40" t="s">
        <v>360</v>
      </c>
      <c r="B403" s="40" t="s">
        <v>16</v>
      </c>
      <c r="C403" s="50" t="s">
        <v>86</v>
      </c>
      <c r="D403" s="51">
        <v>397</v>
      </c>
      <c r="E403" s="16" t="str">
        <f t="shared" si="14"/>
        <v>Dental_Claims_Line+Service_Start_Dt</v>
      </c>
      <c r="F403" s="39"/>
      <c r="G403" s="25"/>
      <c r="H403" s="8" t="s">
        <v>5</v>
      </c>
      <c r="I403" s="6" t="s">
        <v>238</v>
      </c>
      <c r="J403" s="6" t="s">
        <v>385</v>
      </c>
      <c r="K403" s="6" t="s">
        <v>16</v>
      </c>
      <c r="L403" s="6">
        <v>10</v>
      </c>
    </row>
    <row r="404" spans="1:12" ht="24.75" customHeight="1" x14ac:dyDescent="0.5">
      <c r="A404" s="40" t="s">
        <v>360</v>
      </c>
      <c r="B404" s="40" t="s">
        <v>16</v>
      </c>
      <c r="C404" s="50" t="s">
        <v>220</v>
      </c>
      <c r="D404" s="51">
        <v>398</v>
      </c>
      <c r="E404" s="16" t="str">
        <f t="shared" si="14"/>
        <v>Dental_Claims_Line+Service_Start_Dt_Day</v>
      </c>
      <c r="F404" s="39"/>
      <c r="G404" s="25"/>
      <c r="H404" s="8" t="s">
        <v>5</v>
      </c>
      <c r="I404" s="6" t="s">
        <v>238</v>
      </c>
      <c r="J404" s="6" t="s">
        <v>386</v>
      </c>
      <c r="K404" s="6" t="s">
        <v>246</v>
      </c>
      <c r="L404" s="6">
        <v>18</v>
      </c>
    </row>
    <row r="405" spans="1:12" ht="24.75" customHeight="1" x14ac:dyDescent="0.5">
      <c r="A405" s="40" t="s">
        <v>360</v>
      </c>
      <c r="B405" s="40" t="s">
        <v>16</v>
      </c>
      <c r="C405" s="50" t="s">
        <v>221</v>
      </c>
      <c r="D405" s="51">
        <v>399</v>
      </c>
      <c r="E405" s="16" t="str">
        <f t="shared" si="14"/>
        <v>Dental_Claims_Line+Service_Start_Dt_Month</v>
      </c>
      <c r="F405" s="39"/>
      <c r="G405" s="25"/>
      <c r="H405" s="8" t="s">
        <v>5</v>
      </c>
      <c r="I405" s="6" t="s">
        <v>238</v>
      </c>
      <c r="J405" s="6" t="s">
        <v>387</v>
      </c>
      <c r="K405" s="6" t="s">
        <v>246</v>
      </c>
      <c r="L405" s="6">
        <v>18</v>
      </c>
    </row>
    <row r="406" spans="1:12" ht="24.75" customHeight="1" x14ac:dyDescent="0.5">
      <c r="A406" s="40" t="s">
        <v>360</v>
      </c>
      <c r="B406" s="40" t="s">
        <v>16</v>
      </c>
      <c r="C406" s="50" t="s">
        <v>222</v>
      </c>
      <c r="D406" s="51">
        <v>400</v>
      </c>
      <c r="E406" s="16" t="str">
        <f t="shared" si="14"/>
        <v>Dental_Claims_Line+Service_Start_Dt_Year</v>
      </c>
      <c r="F406" s="39"/>
      <c r="G406" s="25"/>
      <c r="H406" s="8" t="s">
        <v>7</v>
      </c>
      <c r="I406" s="6" t="s">
        <v>238</v>
      </c>
      <c r="J406" s="6" t="s">
        <v>388</v>
      </c>
      <c r="K406" s="6" t="s">
        <v>246</v>
      </c>
      <c r="L406" s="6">
        <v>18</v>
      </c>
    </row>
    <row r="407" spans="1:12" ht="24.75" customHeight="1" x14ac:dyDescent="0.5">
      <c r="A407" s="40" t="s">
        <v>360</v>
      </c>
      <c r="B407" s="40" t="s">
        <v>34</v>
      </c>
      <c r="C407" s="50" t="s">
        <v>41</v>
      </c>
      <c r="D407" s="51">
        <v>401</v>
      </c>
      <c r="E407" s="16" t="str">
        <f t="shared" si="14"/>
        <v>Dental_Claims_Line+Charge_Amt</v>
      </c>
      <c r="F407" s="39"/>
      <c r="G407" s="25"/>
      <c r="H407" s="8" t="s">
        <v>7</v>
      </c>
      <c r="I407" s="6" t="s">
        <v>42</v>
      </c>
      <c r="J407" s="6" t="s">
        <v>258</v>
      </c>
      <c r="K407" s="6" t="s">
        <v>246</v>
      </c>
      <c r="L407" s="6">
        <v>18</v>
      </c>
    </row>
    <row r="408" spans="1:12" ht="24.75" customHeight="1" x14ac:dyDescent="0.5">
      <c r="A408" s="40" t="s">
        <v>360</v>
      </c>
      <c r="B408" s="40" t="s">
        <v>34</v>
      </c>
      <c r="C408" s="50" t="s">
        <v>35</v>
      </c>
      <c r="D408" s="51">
        <v>402</v>
      </c>
      <c r="E408" s="16" t="str">
        <f t="shared" si="14"/>
        <v>Dental_Claims_Line+Allowed_Amt</v>
      </c>
      <c r="F408" s="39"/>
      <c r="G408" s="25"/>
      <c r="H408" s="8" t="s">
        <v>7</v>
      </c>
      <c r="I408" s="6" t="s">
        <v>372</v>
      </c>
      <c r="J408" s="6" t="s">
        <v>389</v>
      </c>
      <c r="K408" s="6" t="s">
        <v>246</v>
      </c>
      <c r="L408" s="6">
        <v>18</v>
      </c>
    </row>
    <row r="409" spans="1:12" ht="24.75" customHeight="1" x14ac:dyDescent="0.5">
      <c r="A409" s="40" t="s">
        <v>360</v>
      </c>
      <c r="B409" s="40" t="s">
        <v>34</v>
      </c>
      <c r="C409" s="50" t="s">
        <v>47</v>
      </c>
      <c r="D409" s="51">
        <v>403</v>
      </c>
      <c r="E409" s="16" t="str">
        <f t="shared" si="14"/>
        <v>Dental_Claims_Line+Coinsurance_Amt</v>
      </c>
      <c r="F409" s="39"/>
      <c r="G409" s="25"/>
      <c r="H409" s="8" t="s">
        <v>564</v>
      </c>
      <c r="I409" s="6" t="s">
        <v>48</v>
      </c>
      <c r="J409" s="6" t="s">
        <v>266</v>
      </c>
      <c r="K409" s="6" t="s">
        <v>246</v>
      </c>
      <c r="L409" s="6">
        <v>18</v>
      </c>
    </row>
    <row r="410" spans="1:12" ht="24.75" customHeight="1" x14ac:dyDescent="0.5">
      <c r="A410" s="40" t="s">
        <v>360</v>
      </c>
      <c r="B410" s="40" t="s">
        <v>34</v>
      </c>
      <c r="C410" s="50" t="s">
        <v>49</v>
      </c>
      <c r="D410" s="51">
        <v>404</v>
      </c>
      <c r="E410" s="16" t="str">
        <f t="shared" si="14"/>
        <v>Dental_Claims_Line+Copay_Amt</v>
      </c>
      <c r="F410" s="39"/>
      <c r="G410" s="25"/>
      <c r="H410" s="8" t="s">
        <v>564</v>
      </c>
      <c r="I410" s="6" t="s">
        <v>50</v>
      </c>
      <c r="J410" s="6" t="s">
        <v>259</v>
      </c>
      <c r="K410" s="6" t="s">
        <v>246</v>
      </c>
      <c r="L410" s="6">
        <v>18</v>
      </c>
    </row>
    <row r="411" spans="1:12" ht="24.75" customHeight="1" x14ac:dyDescent="0.5">
      <c r="A411" s="40" t="s">
        <v>360</v>
      </c>
      <c r="B411" s="40" t="s">
        <v>34</v>
      </c>
      <c r="C411" s="50" t="s">
        <v>51</v>
      </c>
      <c r="D411" s="51">
        <v>405</v>
      </c>
      <c r="E411" s="16" t="str">
        <f t="shared" si="14"/>
        <v>Dental_Claims_Line+Deductible_Amt</v>
      </c>
      <c r="F411" s="39"/>
      <c r="G411" s="25"/>
      <c r="H411" s="8" t="s">
        <v>564</v>
      </c>
      <c r="I411" s="6" t="s">
        <v>52</v>
      </c>
      <c r="J411" s="6" t="s">
        <v>390</v>
      </c>
      <c r="K411" s="6" t="s">
        <v>246</v>
      </c>
      <c r="L411" s="6">
        <v>18</v>
      </c>
    </row>
    <row r="412" spans="1:12" ht="24.75" customHeight="1" x14ac:dyDescent="0.5">
      <c r="A412" s="40" t="s">
        <v>360</v>
      </c>
      <c r="B412" s="40" t="s">
        <v>34</v>
      </c>
      <c r="C412" s="50" t="s">
        <v>76</v>
      </c>
      <c r="D412" s="51">
        <v>406</v>
      </c>
      <c r="E412" s="16" t="str">
        <f t="shared" si="14"/>
        <v>Dental_Claims_Line+Member_Liability_Amt</v>
      </c>
      <c r="F412" s="39"/>
      <c r="G412" s="25"/>
      <c r="H412" s="8" t="s">
        <v>564</v>
      </c>
      <c r="I412" s="6" t="s">
        <v>6</v>
      </c>
      <c r="J412" s="6" t="s">
        <v>512</v>
      </c>
      <c r="K412" s="6" t="s">
        <v>246</v>
      </c>
      <c r="L412" s="6">
        <v>18</v>
      </c>
    </row>
    <row r="413" spans="1:12" ht="24.75" customHeight="1" x14ac:dyDescent="0.5">
      <c r="A413" s="40" t="s">
        <v>360</v>
      </c>
      <c r="B413" s="40" t="s">
        <v>34</v>
      </c>
      <c r="C413" s="50" t="s">
        <v>610</v>
      </c>
      <c r="D413" s="51">
        <v>407</v>
      </c>
      <c r="E413" s="16" t="str">
        <f t="shared" si="14"/>
        <v>Dental_Claims_Line+Plan_Covered_Amt</v>
      </c>
      <c r="F413" s="39"/>
      <c r="G413" s="25"/>
      <c r="H413" s="8" t="s">
        <v>564</v>
      </c>
      <c r="I413" s="6"/>
      <c r="J413" s="6"/>
      <c r="K413" s="6" t="s">
        <v>246</v>
      </c>
      <c r="L413" s="6">
        <v>18</v>
      </c>
    </row>
    <row r="414" spans="1:12" ht="24.75" customHeight="1" x14ac:dyDescent="0.5">
      <c r="A414" s="40" t="s">
        <v>360</v>
      </c>
      <c r="B414" s="40" t="s">
        <v>34</v>
      </c>
      <c r="C414" s="50" t="s">
        <v>79</v>
      </c>
      <c r="D414" s="51">
        <v>408</v>
      </c>
      <c r="E414" s="16" t="str">
        <f t="shared" si="14"/>
        <v>Dental_Claims_Line+Plan_Paid_Amt</v>
      </c>
      <c r="F414" s="39"/>
      <c r="G414" s="25"/>
      <c r="H414" s="8" t="s">
        <v>564</v>
      </c>
      <c r="I414" s="6" t="s">
        <v>80</v>
      </c>
      <c r="J414" s="6" t="s">
        <v>260</v>
      </c>
      <c r="K414" s="6" t="s">
        <v>246</v>
      </c>
      <c r="L414" s="6">
        <v>18</v>
      </c>
    </row>
    <row r="415" spans="1:12" ht="24.75" customHeight="1" x14ac:dyDescent="0.5">
      <c r="A415" s="40" t="s">
        <v>360</v>
      </c>
      <c r="B415" s="40" t="s">
        <v>34</v>
      </c>
      <c r="C415" s="50" t="s">
        <v>81</v>
      </c>
      <c r="D415" s="51">
        <v>409</v>
      </c>
      <c r="E415" s="16" t="str">
        <f t="shared" si="14"/>
        <v>Dental_Claims_Line+Prepaid_Amt</v>
      </c>
      <c r="F415" s="39"/>
      <c r="G415" s="25"/>
      <c r="H415" s="8" t="s">
        <v>7</v>
      </c>
      <c r="I415" s="6" t="s">
        <v>82</v>
      </c>
      <c r="J415" s="6" t="s">
        <v>261</v>
      </c>
      <c r="K415" s="6" t="s">
        <v>246</v>
      </c>
      <c r="L415" s="6">
        <v>18</v>
      </c>
    </row>
    <row r="416" spans="1:12" ht="24.75" customHeight="1" x14ac:dyDescent="0.5">
      <c r="A416" s="40" t="s">
        <v>360</v>
      </c>
      <c r="B416" s="40" t="s">
        <v>34</v>
      </c>
      <c r="C416" s="50" t="s">
        <v>684</v>
      </c>
      <c r="D416" s="51">
        <v>410</v>
      </c>
      <c r="E416" s="16" t="str">
        <f t="shared" si="14"/>
        <v>Dental_Claims_Line+COB_TPL_Amount</v>
      </c>
      <c r="F416" s="39"/>
      <c r="G416" s="25"/>
      <c r="H416" s="8" t="s">
        <v>564</v>
      </c>
      <c r="I416" s="6" t="s">
        <v>685</v>
      </c>
      <c r="J416" s="6" t="s">
        <v>698</v>
      </c>
      <c r="K416" s="6" t="s">
        <v>246</v>
      </c>
      <c r="L416" s="6">
        <v>18</v>
      </c>
    </row>
    <row r="417" spans="1:66" ht="24.75" customHeight="1" x14ac:dyDescent="0.5">
      <c r="A417" s="40" t="s">
        <v>360</v>
      </c>
      <c r="B417" s="40" t="s">
        <v>95</v>
      </c>
      <c r="C417" s="50" t="s">
        <v>96</v>
      </c>
      <c r="D417" s="51">
        <v>411</v>
      </c>
      <c r="E417" s="16" t="str">
        <f t="shared" si="14"/>
        <v>Dental_Claims_Line+NDC_Cd</v>
      </c>
      <c r="F417" s="39"/>
      <c r="G417" s="25"/>
      <c r="H417" s="8" t="s">
        <v>7</v>
      </c>
      <c r="I417" s="6" t="s">
        <v>97</v>
      </c>
      <c r="J417" s="6" t="s">
        <v>765</v>
      </c>
      <c r="K417" s="6" t="s">
        <v>244</v>
      </c>
      <c r="L417" s="6">
        <v>14</v>
      </c>
    </row>
    <row r="418" spans="1:66" s="27" customFormat="1" ht="24.75" customHeight="1" x14ac:dyDescent="0.5">
      <c r="A418" s="40" t="s">
        <v>360</v>
      </c>
      <c r="B418" s="40" t="s">
        <v>4</v>
      </c>
      <c r="C418" s="50" t="s">
        <v>40</v>
      </c>
      <c r="D418" s="51">
        <v>412</v>
      </c>
      <c r="E418" s="16" t="str">
        <f t="shared" si="14"/>
        <v>Dental_Claims_Line+Capitation_Flag</v>
      </c>
      <c r="F418" s="39"/>
      <c r="G418" s="25"/>
      <c r="H418" s="8" t="s">
        <v>7</v>
      </c>
      <c r="I418" s="6" t="s">
        <v>6</v>
      </c>
      <c r="J418" s="6" t="s">
        <v>568</v>
      </c>
      <c r="K418" s="6" t="s">
        <v>244</v>
      </c>
      <c r="L418" s="6">
        <v>1</v>
      </c>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B418" s="29"/>
      <c r="BC418" s="29"/>
      <c r="BD418" s="29"/>
      <c r="BE418" s="29"/>
      <c r="BF418" s="29"/>
      <c r="BG418" s="29"/>
      <c r="BH418" s="29"/>
      <c r="BI418" s="29"/>
      <c r="BJ418" s="29"/>
      <c r="BK418" s="29"/>
      <c r="BL418" s="29"/>
      <c r="BM418" s="29"/>
      <c r="BN418" s="29"/>
    </row>
    <row r="419" spans="1:66" ht="24.75" customHeight="1" x14ac:dyDescent="0.5">
      <c r="A419" s="40" t="s">
        <v>360</v>
      </c>
      <c r="B419" s="40" t="s">
        <v>4</v>
      </c>
      <c r="C419" s="50" t="s">
        <v>215</v>
      </c>
      <c r="D419" s="51">
        <v>413</v>
      </c>
      <c r="E419" s="16" t="str">
        <f t="shared" si="14"/>
        <v>Dental_Claims_Line+Dental_Carrier_Flag</v>
      </c>
      <c r="F419" s="39"/>
      <c r="G419" s="25"/>
      <c r="H419" s="8" t="s">
        <v>7</v>
      </c>
      <c r="I419" s="6"/>
      <c r="J419" s="6" t="s">
        <v>398</v>
      </c>
      <c r="K419" s="6" t="s">
        <v>244</v>
      </c>
      <c r="L419" s="6">
        <v>1</v>
      </c>
    </row>
    <row r="420" spans="1:66" ht="24.75" customHeight="1" x14ac:dyDescent="0.5">
      <c r="A420" s="40" t="s">
        <v>360</v>
      </c>
      <c r="B420" s="40" t="s">
        <v>4</v>
      </c>
      <c r="C420" s="50" t="s">
        <v>53</v>
      </c>
      <c r="D420" s="51">
        <v>414</v>
      </c>
      <c r="E420" s="16" t="str">
        <f t="shared" si="14"/>
        <v>Dental_Claims_Line+Dental_Flag</v>
      </c>
      <c r="F420" s="39"/>
      <c r="G420" s="25"/>
      <c r="H420" s="8" t="s">
        <v>7</v>
      </c>
      <c r="I420" s="6"/>
      <c r="J420" s="6" t="s">
        <v>399</v>
      </c>
      <c r="K420" s="6" t="s">
        <v>244</v>
      </c>
      <c r="L420" s="6">
        <v>1</v>
      </c>
    </row>
    <row r="421" spans="1:66" ht="24.75" customHeight="1" x14ac:dyDescent="0.5">
      <c r="A421" s="40" t="s">
        <v>360</v>
      </c>
      <c r="B421" s="40" t="s">
        <v>4</v>
      </c>
      <c r="C421" s="50" t="s">
        <v>93</v>
      </c>
      <c r="D421" s="51">
        <v>415</v>
      </c>
      <c r="E421" s="16" t="str">
        <f t="shared" ref="E421:E466" si="15">A421&amp;"+"&amp;C421</f>
        <v>Dental_Claims_Line+Line_No</v>
      </c>
      <c r="F421" s="39" t="str">
        <f t="array" ref="F421">IF(AND($G$389:$G$432=""),"","X")</f>
        <v/>
      </c>
      <c r="G421" s="25"/>
      <c r="H421" s="8" t="s">
        <v>7</v>
      </c>
      <c r="I421" s="6" t="s">
        <v>94</v>
      </c>
      <c r="J421" s="6" t="s">
        <v>270</v>
      </c>
      <c r="K421" s="6" t="s">
        <v>245</v>
      </c>
      <c r="L421" s="6">
        <v>19</v>
      </c>
    </row>
    <row r="422" spans="1:66" ht="24.75" customHeight="1" x14ac:dyDescent="0.5">
      <c r="A422" s="40" t="s">
        <v>360</v>
      </c>
      <c r="B422" s="40" t="s">
        <v>4</v>
      </c>
      <c r="C422" s="50" t="s">
        <v>43</v>
      </c>
      <c r="D422" s="51">
        <v>416</v>
      </c>
      <c r="E422" s="16" t="str">
        <f>A422&amp;"+"&amp;C422</f>
        <v>Dental_Claims_Line+Claim_Status_Cd</v>
      </c>
      <c r="F422" s="39"/>
      <c r="G422" s="25"/>
      <c r="H422" s="8" t="s">
        <v>7</v>
      </c>
      <c r="I422" s="6" t="s">
        <v>44</v>
      </c>
      <c r="J422" s="6" t="s">
        <v>396</v>
      </c>
      <c r="K422" s="6" t="s">
        <v>244</v>
      </c>
      <c r="L422" s="6">
        <v>2</v>
      </c>
    </row>
    <row r="423" spans="1:66" ht="24.75" customHeight="1" x14ac:dyDescent="0.5">
      <c r="A423" s="40" t="s">
        <v>360</v>
      </c>
      <c r="B423" s="40" t="s">
        <v>4</v>
      </c>
      <c r="C423" s="50" t="s">
        <v>98</v>
      </c>
      <c r="D423" s="51">
        <v>417</v>
      </c>
      <c r="E423" s="16" t="str">
        <f t="shared" si="15"/>
        <v>Dental_Claims_Line+Place_of_Service_Cd</v>
      </c>
      <c r="F423" s="39"/>
      <c r="G423" s="25"/>
      <c r="H423" s="8" t="s">
        <v>7</v>
      </c>
      <c r="I423" s="6" t="s">
        <v>99</v>
      </c>
      <c r="J423" s="6" t="s">
        <v>268</v>
      </c>
      <c r="K423" s="6" t="s">
        <v>255</v>
      </c>
      <c r="L423" s="6">
        <v>2</v>
      </c>
    </row>
    <row r="424" spans="1:66" ht="24.75" customHeight="1" x14ac:dyDescent="0.5">
      <c r="A424" s="40" t="s">
        <v>360</v>
      </c>
      <c r="B424" s="40" t="s">
        <v>4</v>
      </c>
      <c r="C424" s="50" t="s">
        <v>102</v>
      </c>
      <c r="D424" s="51">
        <v>418</v>
      </c>
      <c r="E424" s="16" t="str">
        <f t="shared" si="15"/>
        <v>Dental_Claims_Line+Service_Qty</v>
      </c>
      <c r="F424" s="39"/>
      <c r="G424" s="25"/>
      <c r="H424" s="8" t="s">
        <v>7</v>
      </c>
      <c r="I424" s="6" t="s">
        <v>103</v>
      </c>
      <c r="J424" s="6" t="s">
        <v>269</v>
      </c>
      <c r="K424" s="6" t="s">
        <v>245</v>
      </c>
      <c r="L424" s="6">
        <v>19</v>
      </c>
    </row>
    <row r="425" spans="1:66" s="27" customFormat="1" ht="24.75" customHeight="1" x14ac:dyDescent="0.5">
      <c r="A425" s="40" t="s">
        <v>360</v>
      </c>
      <c r="B425" s="40" t="s">
        <v>4</v>
      </c>
      <c r="C425" s="50" t="s">
        <v>692</v>
      </c>
      <c r="D425" s="51">
        <v>419</v>
      </c>
      <c r="E425" s="16" t="str">
        <f t="shared" si="15"/>
        <v>Dental_Claims_Line+Unit_Of_Measure</v>
      </c>
      <c r="F425" s="39" t="str">
        <f>IF(G424="","","X")</f>
        <v/>
      </c>
      <c r="G425" s="25"/>
      <c r="H425" s="8" t="s">
        <v>7</v>
      </c>
      <c r="I425" s="6" t="s">
        <v>696</v>
      </c>
      <c r="J425" s="6" t="s">
        <v>700</v>
      </c>
      <c r="K425" s="6" t="s">
        <v>244</v>
      </c>
      <c r="L425" s="6">
        <v>2</v>
      </c>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B425" s="29"/>
      <c r="BC425" s="29"/>
      <c r="BD425" s="29"/>
      <c r="BE425" s="29"/>
      <c r="BF425" s="29"/>
      <c r="BG425" s="29"/>
      <c r="BH425" s="29"/>
      <c r="BI425" s="29"/>
      <c r="BJ425" s="29"/>
      <c r="BK425" s="29"/>
      <c r="BL425" s="29"/>
      <c r="BM425" s="29"/>
      <c r="BN425" s="29"/>
    </row>
    <row r="426" spans="1:66" ht="24.75" customHeight="1" x14ac:dyDescent="0.5">
      <c r="A426" s="40" t="s">
        <v>360</v>
      </c>
      <c r="B426" s="40" t="s">
        <v>4</v>
      </c>
      <c r="C426" s="50" t="s">
        <v>687</v>
      </c>
      <c r="D426" s="51">
        <v>420</v>
      </c>
      <c r="E426" s="16" t="str">
        <f>A426&amp;"+"&amp;C426</f>
        <v>Dental_Claims_Line+Provider_Network_Indicator</v>
      </c>
      <c r="F426" s="39"/>
      <c r="G426" s="25"/>
      <c r="H426" s="8" t="s">
        <v>7</v>
      </c>
      <c r="I426" s="6" t="s">
        <v>688</v>
      </c>
      <c r="J426" s="6" t="s">
        <v>689</v>
      </c>
      <c r="K426" s="6" t="s">
        <v>244</v>
      </c>
      <c r="L426" s="6">
        <v>1</v>
      </c>
    </row>
    <row r="427" spans="1:66" ht="24.75" customHeight="1" x14ac:dyDescent="0.5">
      <c r="A427" s="40" t="s">
        <v>360</v>
      </c>
      <c r="B427" s="40" t="s">
        <v>4</v>
      </c>
      <c r="C427" s="50" t="s">
        <v>690</v>
      </c>
      <c r="D427" s="51">
        <v>421</v>
      </c>
      <c r="E427" s="16" t="str">
        <f>A427&amp;"+"&amp;C427</f>
        <v>Dental_Claims_Line+Denied_Claim_Ind</v>
      </c>
      <c r="F427" s="39"/>
      <c r="G427" s="25"/>
      <c r="H427" s="8" t="s">
        <v>7</v>
      </c>
      <c r="I427" s="6" t="s">
        <v>694</v>
      </c>
      <c r="J427" s="6" t="s">
        <v>699</v>
      </c>
      <c r="K427" s="6" t="s">
        <v>255</v>
      </c>
      <c r="L427" s="6">
        <v>1</v>
      </c>
    </row>
    <row r="428" spans="1:66" ht="24.75" customHeight="1" x14ac:dyDescent="0.5">
      <c r="A428" s="40" t="s">
        <v>360</v>
      </c>
      <c r="B428" s="40" t="s">
        <v>4</v>
      </c>
      <c r="C428" s="50" t="s">
        <v>691</v>
      </c>
      <c r="D428" s="51">
        <v>422</v>
      </c>
      <c r="E428" s="16" t="str">
        <f>A428&amp;"+"&amp;C428</f>
        <v>Dental_Claims_Line+Claim_Line_Type</v>
      </c>
      <c r="F428" s="39"/>
      <c r="G428" s="25"/>
      <c r="H428" s="8" t="s">
        <v>7</v>
      </c>
      <c r="I428" s="6" t="s">
        <v>695</v>
      </c>
      <c r="J428" s="6" t="s">
        <v>746</v>
      </c>
      <c r="K428" s="6" t="s">
        <v>255</v>
      </c>
      <c r="L428" s="6">
        <v>1</v>
      </c>
    </row>
    <row r="429" spans="1:66" ht="24.75" customHeight="1" x14ac:dyDescent="0.5">
      <c r="A429" s="40" t="s">
        <v>360</v>
      </c>
      <c r="B429" s="40" t="s">
        <v>4</v>
      </c>
      <c r="C429" s="50" t="s">
        <v>693</v>
      </c>
      <c r="D429" s="51">
        <v>423</v>
      </c>
      <c r="E429" s="16" t="str">
        <f>A429&amp;"+"&amp;C429</f>
        <v>Dental_Claims_Line+Payment_Arrangement_Type</v>
      </c>
      <c r="F429" s="39"/>
      <c r="G429" s="25"/>
      <c r="H429" s="8" t="s">
        <v>7</v>
      </c>
      <c r="I429" s="6" t="s">
        <v>697</v>
      </c>
      <c r="J429" s="6" t="s">
        <v>701</v>
      </c>
      <c r="K429" s="6" t="s">
        <v>255</v>
      </c>
      <c r="L429" s="6">
        <v>2</v>
      </c>
    </row>
    <row r="430" spans="1:66" ht="24.75" customHeight="1" x14ac:dyDescent="0.5">
      <c r="A430" s="40" t="s">
        <v>360</v>
      </c>
      <c r="B430" s="40" t="s">
        <v>361</v>
      </c>
      <c r="C430" s="50" t="s">
        <v>362</v>
      </c>
      <c r="D430" s="51">
        <v>424</v>
      </c>
      <c r="E430" s="16" t="str">
        <f>A430&amp;"+"&amp;C430</f>
        <v>Dental_Claims_Line+Dental_Quadrant</v>
      </c>
      <c r="F430" s="39"/>
      <c r="G430" s="25"/>
      <c r="H430" s="8" t="s">
        <v>7</v>
      </c>
      <c r="I430" s="6"/>
      <c r="J430" s="6" t="s">
        <v>514</v>
      </c>
      <c r="K430" s="6" t="s">
        <v>244</v>
      </c>
      <c r="L430" s="6">
        <v>2</v>
      </c>
    </row>
    <row r="431" spans="1:66" ht="24.75" customHeight="1" x14ac:dyDescent="0.5">
      <c r="A431" s="40" t="s">
        <v>360</v>
      </c>
      <c r="B431" s="40" t="s">
        <v>361</v>
      </c>
      <c r="C431" s="50" t="s">
        <v>363</v>
      </c>
      <c r="D431" s="51">
        <v>425</v>
      </c>
      <c r="E431" s="16" t="str">
        <f t="shared" si="15"/>
        <v>Dental_Claims_Line+Tooth_Number</v>
      </c>
      <c r="F431" s="39"/>
      <c r="G431" s="25"/>
      <c r="H431" s="8" t="s">
        <v>7</v>
      </c>
      <c r="I431" s="6"/>
      <c r="J431" s="6" t="s">
        <v>515</v>
      </c>
      <c r="K431" s="6" t="s">
        <v>244</v>
      </c>
      <c r="L431" s="6">
        <v>20</v>
      </c>
    </row>
    <row r="432" spans="1:66" ht="24.75" customHeight="1" x14ac:dyDescent="0.5">
      <c r="A432" s="40" t="s">
        <v>360</v>
      </c>
      <c r="B432" s="40" t="s">
        <v>361</v>
      </c>
      <c r="C432" s="50" t="s">
        <v>364</v>
      </c>
      <c r="D432" s="51">
        <v>426</v>
      </c>
      <c r="E432" s="16" t="str">
        <f t="shared" si="15"/>
        <v>Dental_Claims_Line+Tooth_Surface</v>
      </c>
      <c r="F432" s="39"/>
      <c r="G432" s="25"/>
      <c r="H432" s="8" t="s">
        <v>7</v>
      </c>
      <c r="I432" s="6"/>
      <c r="J432" s="6" t="s">
        <v>516</v>
      </c>
      <c r="K432" s="6" t="s">
        <v>244</v>
      </c>
      <c r="L432" s="6">
        <v>10</v>
      </c>
    </row>
    <row r="433" spans="1:66" ht="24.75" customHeight="1" x14ac:dyDescent="0.5">
      <c r="A433" s="40" t="s">
        <v>609</v>
      </c>
      <c r="B433" s="40" t="s">
        <v>11</v>
      </c>
      <c r="C433" s="50" t="s">
        <v>19</v>
      </c>
      <c r="D433" s="51">
        <v>427</v>
      </c>
      <c r="E433" s="16" t="str">
        <f t="shared" si="15"/>
        <v>Dental_Claims_Procedures+Claim_ID</v>
      </c>
      <c r="F433" s="39" t="str">
        <f t="array" ref="F433">IF(AND($G$433:$G$440=""),"","X")</f>
        <v/>
      </c>
      <c r="G433" s="25"/>
      <c r="H433" s="8" t="s">
        <v>7</v>
      </c>
      <c r="I433" s="6" t="s">
        <v>6</v>
      </c>
      <c r="J433" s="6" t="s">
        <v>511</v>
      </c>
      <c r="K433" s="6" t="s">
        <v>245</v>
      </c>
      <c r="L433" s="6">
        <v>19</v>
      </c>
    </row>
    <row r="434" spans="1:66" ht="24.75" customHeight="1" x14ac:dyDescent="0.5">
      <c r="A434" s="40" t="s">
        <v>609</v>
      </c>
      <c r="B434" s="40" t="s">
        <v>545</v>
      </c>
      <c r="C434" s="50" t="s">
        <v>213</v>
      </c>
      <c r="D434" s="51">
        <v>428</v>
      </c>
      <c r="E434" s="16" t="str">
        <f t="shared" si="15"/>
        <v>Dental_Claims_Procedures+ICD_Vers_Flag</v>
      </c>
      <c r="F434" s="39" t="str">
        <f>IF(G435="","","X")</f>
        <v/>
      </c>
      <c r="G434" s="25"/>
      <c r="H434" s="8" t="s">
        <v>7</v>
      </c>
      <c r="I434" s="6"/>
      <c r="J434" s="6" t="s">
        <v>577</v>
      </c>
      <c r="K434" s="6" t="s">
        <v>244</v>
      </c>
      <c r="L434" s="6">
        <v>1</v>
      </c>
    </row>
    <row r="435" spans="1:66" ht="24.75" customHeight="1" x14ac:dyDescent="0.5">
      <c r="A435" s="40" t="s">
        <v>609</v>
      </c>
      <c r="B435" s="40" t="s">
        <v>545</v>
      </c>
      <c r="C435" s="50" t="s">
        <v>104</v>
      </c>
      <c r="D435" s="51">
        <v>429</v>
      </c>
      <c r="E435" s="16" t="str">
        <f t="shared" si="15"/>
        <v>Dental_Claims_Procedures+Procedure_Cd</v>
      </c>
      <c r="F435" s="39"/>
      <c r="G435" s="25"/>
      <c r="H435" s="8" t="s">
        <v>7</v>
      </c>
      <c r="I435" s="6" t="s">
        <v>370</v>
      </c>
      <c r="J435" s="6" t="s">
        <v>422</v>
      </c>
      <c r="K435" s="6" t="s">
        <v>244</v>
      </c>
      <c r="L435" s="6">
        <v>7</v>
      </c>
    </row>
    <row r="436" spans="1:66" ht="24.75" customHeight="1" x14ac:dyDescent="0.5">
      <c r="A436" s="40" t="s">
        <v>609</v>
      </c>
      <c r="B436" s="40" t="s">
        <v>545</v>
      </c>
      <c r="C436" s="50" t="s">
        <v>297</v>
      </c>
      <c r="D436" s="51">
        <v>430</v>
      </c>
      <c r="E436" s="16" t="str">
        <f t="shared" si="15"/>
        <v>Dental_Claims_Procedures+Seq_Num</v>
      </c>
      <c r="F436" s="39"/>
      <c r="G436" s="25"/>
      <c r="H436" s="8" t="s">
        <v>7</v>
      </c>
      <c r="I436" s="6" t="s">
        <v>370</v>
      </c>
      <c r="J436" s="6" t="s">
        <v>423</v>
      </c>
      <c r="K436" s="6" t="s">
        <v>245</v>
      </c>
      <c r="L436" s="6">
        <v>19</v>
      </c>
    </row>
    <row r="437" spans="1:66" ht="24.75" customHeight="1" x14ac:dyDescent="0.5">
      <c r="A437" s="40" t="s">
        <v>609</v>
      </c>
      <c r="B437" s="40" t="s">
        <v>16</v>
      </c>
      <c r="C437" s="50" t="s">
        <v>105</v>
      </c>
      <c r="D437" s="51">
        <v>431</v>
      </c>
      <c r="E437" s="16" t="str">
        <f t="shared" si="15"/>
        <v>Dental_Claims_Procedures+Procedure_Dt</v>
      </c>
      <c r="F437" s="39"/>
      <c r="G437" s="25"/>
      <c r="H437" s="8" t="s">
        <v>5</v>
      </c>
      <c r="I437" s="6" t="s">
        <v>368</v>
      </c>
      <c r="J437" s="6" t="s">
        <v>424</v>
      </c>
      <c r="K437" s="6" t="s">
        <v>16</v>
      </c>
      <c r="L437" s="6">
        <v>10</v>
      </c>
    </row>
    <row r="438" spans="1:66" ht="24.75" customHeight="1" x14ac:dyDescent="0.5">
      <c r="A438" s="40" t="s">
        <v>609</v>
      </c>
      <c r="B438" s="40" t="s">
        <v>16</v>
      </c>
      <c r="C438" s="50" t="s">
        <v>223</v>
      </c>
      <c r="D438" s="51">
        <v>432</v>
      </c>
      <c r="E438" s="16" t="str">
        <f t="shared" si="15"/>
        <v>Dental_Claims_Procedures+Procedure_Dt_Day</v>
      </c>
      <c r="F438" s="39"/>
      <c r="G438" s="25"/>
      <c r="H438" s="8" t="s">
        <v>5</v>
      </c>
      <c r="I438" s="6" t="s">
        <v>368</v>
      </c>
      <c r="J438" s="6" t="s">
        <v>425</v>
      </c>
      <c r="K438" s="6" t="s">
        <v>244</v>
      </c>
      <c r="L438" s="6">
        <v>2</v>
      </c>
    </row>
    <row r="439" spans="1:66" s="27" customFormat="1" ht="24.75" customHeight="1" x14ac:dyDescent="0.5">
      <c r="A439" s="40" t="s">
        <v>609</v>
      </c>
      <c r="B439" s="40" t="s">
        <v>16</v>
      </c>
      <c r="C439" s="50" t="s">
        <v>224</v>
      </c>
      <c r="D439" s="51">
        <v>433</v>
      </c>
      <c r="E439" s="16" t="str">
        <f t="shared" si="15"/>
        <v>Dental_Claims_Procedures+Procedure_Dt_Month</v>
      </c>
      <c r="F439" s="39"/>
      <c r="G439" s="25"/>
      <c r="H439" s="8" t="s">
        <v>5</v>
      </c>
      <c r="I439" s="6" t="s">
        <v>368</v>
      </c>
      <c r="J439" s="6" t="s">
        <v>426</v>
      </c>
      <c r="K439" s="6" t="s">
        <v>244</v>
      </c>
      <c r="L439" s="6">
        <v>2</v>
      </c>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row>
    <row r="440" spans="1:66" ht="24.75" customHeight="1" x14ac:dyDescent="0.5">
      <c r="A440" s="40" t="s">
        <v>609</v>
      </c>
      <c r="B440" s="40" t="s">
        <v>16</v>
      </c>
      <c r="C440" s="50" t="s">
        <v>225</v>
      </c>
      <c r="D440" s="51">
        <v>434</v>
      </c>
      <c r="E440" s="16" t="str">
        <f t="shared" si="15"/>
        <v>Dental_Claims_Procedures+Procedure_Dt_Year</v>
      </c>
      <c r="F440" s="39"/>
      <c r="G440" s="25"/>
      <c r="H440" s="8" t="s">
        <v>7</v>
      </c>
      <c r="I440" s="6" t="s">
        <v>368</v>
      </c>
      <c r="J440" s="6" t="s">
        <v>427</v>
      </c>
      <c r="K440" s="6" t="s">
        <v>244</v>
      </c>
      <c r="L440" s="6">
        <v>4</v>
      </c>
    </row>
    <row r="441" spans="1:66" ht="24.75" customHeight="1" x14ac:dyDescent="0.5">
      <c r="A441" s="40" t="s">
        <v>768</v>
      </c>
      <c r="B441" s="40" t="s">
        <v>11</v>
      </c>
      <c r="C441" s="50" t="s">
        <v>769</v>
      </c>
      <c r="D441" s="51">
        <v>435</v>
      </c>
      <c r="E441" s="16" t="str">
        <f t="shared" si="15"/>
        <v>Member_Street_Address_Crosswalk_All+Member_id</v>
      </c>
      <c r="F441" s="39" t="str">
        <f>IF(AND($G$442="",$G$226=""),"","X")</f>
        <v/>
      </c>
      <c r="G441" s="25"/>
      <c r="H441" s="8" t="s">
        <v>114</v>
      </c>
      <c r="I441" s="6" t="s">
        <v>75</v>
      </c>
      <c r="J441" s="6" t="s">
        <v>551</v>
      </c>
      <c r="K441" s="6" t="s">
        <v>245</v>
      </c>
      <c r="L441" s="6">
        <v>19</v>
      </c>
    </row>
    <row r="442" spans="1:66" ht="24.75" customHeight="1" x14ac:dyDescent="0.5">
      <c r="A442" s="40" t="s">
        <v>768</v>
      </c>
      <c r="B442" s="40" t="s">
        <v>15</v>
      </c>
      <c r="C442" s="50" t="s">
        <v>771</v>
      </c>
      <c r="D442" s="51">
        <v>436</v>
      </c>
      <c r="E442" s="16" t="str">
        <f t="shared" si="15"/>
        <v>Member_Street_Address_Crosswalk_All+Member_Street_Address</v>
      </c>
      <c r="F442" s="39" t="str">
        <f>IF(AND($G$442="",$G$226=""),"","X")</f>
        <v/>
      </c>
      <c r="G442" s="25"/>
      <c r="H442" s="8" t="s">
        <v>114</v>
      </c>
      <c r="I442" s="6" t="s">
        <v>123</v>
      </c>
      <c r="J442" s="6" t="s">
        <v>275</v>
      </c>
      <c r="K442" s="6" t="s">
        <v>244</v>
      </c>
      <c r="L442" s="6">
        <v>50</v>
      </c>
    </row>
    <row r="443" spans="1:66" ht="24.75" customHeight="1" x14ac:dyDescent="0.5">
      <c r="A443" s="40" t="s">
        <v>768</v>
      </c>
      <c r="B443" s="40" t="s">
        <v>15</v>
      </c>
      <c r="C443" s="50" t="s">
        <v>115</v>
      </c>
      <c r="D443" s="51">
        <v>437</v>
      </c>
      <c r="E443" s="16" t="str">
        <f t="shared" si="15"/>
        <v>Member_Street_Address_Crosswalk_All+Member_City_Nm</v>
      </c>
      <c r="F443" s="39" t="str">
        <f t="shared" ref="F443:F445" si="16">IF(AND($G$442="",$G$226=""),"","X")</f>
        <v/>
      </c>
      <c r="G443" s="25"/>
      <c r="H443" s="8" t="s">
        <v>114</v>
      </c>
      <c r="I443" s="6" t="s">
        <v>116</v>
      </c>
      <c r="J443" s="6" t="s">
        <v>274</v>
      </c>
      <c r="K443" s="6" t="s">
        <v>244</v>
      </c>
      <c r="L443" s="6">
        <v>60</v>
      </c>
    </row>
    <row r="444" spans="1:66" ht="24.75" customHeight="1" x14ac:dyDescent="0.5">
      <c r="A444" s="40" t="s">
        <v>768</v>
      </c>
      <c r="B444" s="40" t="s">
        <v>15</v>
      </c>
      <c r="C444" s="50" t="s">
        <v>121</v>
      </c>
      <c r="D444" s="51">
        <v>438</v>
      </c>
      <c r="E444" s="16" t="str">
        <f t="shared" si="15"/>
        <v>Member_Street_Address_Crosswalk_All+Member_State_Cd</v>
      </c>
      <c r="F444" s="39" t="str">
        <f t="shared" si="16"/>
        <v/>
      </c>
      <c r="G444" s="25"/>
      <c r="H444" s="8" t="s">
        <v>114</v>
      </c>
      <c r="I444" s="6" t="s">
        <v>122</v>
      </c>
      <c r="J444" s="6" t="s">
        <v>273</v>
      </c>
      <c r="K444" s="6" t="s">
        <v>244</v>
      </c>
      <c r="L444" s="6">
        <v>2</v>
      </c>
    </row>
    <row r="445" spans="1:66" ht="24.75" customHeight="1" x14ac:dyDescent="0.5">
      <c r="A445" s="40" t="s">
        <v>768</v>
      </c>
      <c r="B445" s="40" t="s">
        <v>15</v>
      </c>
      <c r="C445" s="50" t="s">
        <v>126</v>
      </c>
      <c r="D445" s="51">
        <v>439</v>
      </c>
      <c r="E445" s="16" t="str">
        <f t="shared" si="15"/>
        <v>Member_Street_Address_Crosswalk_All+Member_Zip_Cd</v>
      </c>
      <c r="F445" s="39" t="str">
        <f t="shared" si="16"/>
        <v/>
      </c>
      <c r="G445" s="25"/>
      <c r="H445" s="8" t="s">
        <v>114</v>
      </c>
      <c r="I445" s="6" t="s">
        <v>127</v>
      </c>
      <c r="J445" s="6" t="s">
        <v>276</v>
      </c>
      <c r="K445" s="6" t="s">
        <v>244</v>
      </c>
      <c r="L445" s="6">
        <v>11</v>
      </c>
    </row>
    <row r="446" spans="1:66" ht="24.75" customHeight="1" x14ac:dyDescent="0.5">
      <c r="A446" s="40" t="s">
        <v>772</v>
      </c>
      <c r="B446" s="40" t="s">
        <v>11</v>
      </c>
      <c r="C446" s="50" t="s">
        <v>770</v>
      </c>
      <c r="D446" s="51">
        <v>440</v>
      </c>
      <c r="E446" s="16" t="str">
        <f t="shared" si="15"/>
        <v>Member_Street_Address_Crosswalk_Recent+Member_Id</v>
      </c>
      <c r="F446" s="39" t="str">
        <f>IF(AND($G$442="",$G$226=""),"","X")</f>
        <v/>
      </c>
      <c r="G446" s="25"/>
      <c r="H446" s="8" t="s">
        <v>114</v>
      </c>
      <c r="I446" s="6" t="s">
        <v>75</v>
      </c>
      <c r="J446" s="6" t="s">
        <v>551</v>
      </c>
      <c r="K446" s="6" t="s">
        <v>245</v>
      </c>
      <c r="L446" s="6">
        <v>19</v>
      </c>
    </row>
    <row r="447" spans="1:66" ht="24.75" customHeight="1" x14ac:dyDescent="0.5">
      <c r="A447" s="40" t="s">
        <v>772</v>
      </c>
      <c r="B447" s="40" t="s">
        <v>15</v>
      </c>
      <c r="C447" s="50" t="s">
        <v>771</v>
      </c>
      <c r="D447" s="51">
        <v>441</v>
      </c>
      <c r="E447" s="16" t="str">
        <f t="shared" si="15"/>
        <v>Member_Street_Address_Crosswalk_Recent+Member_Street_Address</v>
      </c>
      <c r="F447" s="39" t="str">
        <f>IF(AND($G$442="",$G$226=""),"","X")</f>
        <v/>
      </c>
      <c r="G447" s="25"/>
      <c r="H447" s="8" t="s">
        <v>114</v>
      </c>
      <c r="I447" s="6" t="s">
        <v>123</v>
      </c>
      <c r="J447" s="6" t="s">
        <v>275</v>
      </c>
      <c r="K447" s="6" t="s">
        <v>244</v>
      </c>
      <c r="L447" s="6">
        <v>50</v>
      </c>
    </row>
    <row r="448" spans="1:66" ht="24.75" customHeight="1" x14ac:dyDescent="0.5">
      <c r="A448" s="40" t="s">
        <v>772</v>
      </c>
      <c r="B448" s="40" t="s">
        <v>15</v>
      </c>
      <c r="C448" s="50" t="s">
        <v>115</v>
      </c>
      <c r="D448" s="51">
        <v>442</v>
      </c>
      <c r="E448" s="16" t="str">
        <f t="shared" si="15"/>
        <v>Member_Street_Address_Crosswalk_Recent+Member_City_Nm</v>
      </c>
      <c r="F448" s="39" t="str">
        <f t="shared" ref="F448:F450" si="17">IF(AND($G$442="",$G$226=""),"","X")</f>
        <v/>
      </c>
      <c r="G448" s="25"/>
      <c r="H448" s="8" t="s">
        <v>114</v>
      </c>
      <c r="I448" s="6" t="s">
        <v>116</v>
      </c>
      <c r="J448" s="6" t="s">
        <v>274</v>
      </c>
      <c r="K448" s="6" t="s">
        <v>244</v>
      </c>
      <c r="L448" s="6">
        <v>60</v>
      </c>
    </row>
    <row r="449" spans="1:66" ht="24.75" customHeight="1" x14ac:dyDescent="0.5">
      <c r="A449" s="40" t="s">
        <v>772</v>
      </c>
      <c r="B449" s="40" t="s">
        <v>15</v>
      </c>
      <c r="C449" s="50" t="s">
        <v>121</v>
      </c>
      <c r="D449" s="51">
        <v>443</v>
      </c>
      <c r="E449" s="16" t="str">
        <f t="shared" si="15"/>
        <v>Member_Street_Address_Crosswalk_Recent+Member_State_Cd</v>
      </c>
      <c r="F449" s="39" t="str">
        <f t="shared" si="17"/>
        <v/>
      </c>
      <c r="G449" s="25"/>
      <c r="H449" s="8" t="s">
        <v>114</v>
      </c>
      <c r="I449" s="6" t="s">
        <v>122</v>
      </c>
      <c r="J449" s="6" t="s">
        <v>273</v>
      </c>
      <c r="K449" s="6" t="s">
        <v>244</v>
      </c>
      <c r="L449" s="6">
        <v>2</v>
      </c>
    </row>
    <row r="450" spans="1:66" ht="24.75" customHeight="1" x14ac:dyDescent="0.5">
      <c r="A450" s="40" t="s">
        <v>772</v>
      </c>
      <c r="B450" s="40" t="s">
        <v>15</v>
      </c>
      <c r="C450" s="50" t="s">
        <v>126</v>
      </c>
      <c r="D450" s="51">
        <v>444</v>
      </c>
      <c r="E450" s="16" t="str">
        <f t="shared" si="15"/>
        <v>Member_Street_Address_Crosswalk_Recent+Member_Zip_Cd</v>
      </c>
      <c r="F450" s="39" t="str">
        <f t="shared" si="17"/>
        <v/>
      </c>
      <c r="G450" s="25"/>
      <c r="H450" s="8" t="s">
        <v>114</v>
      </c>
      <c r="I450" s="6" t="s">
        <v>127</v>
      </c>
      <c r="J450" s="6" t="s">
        <v>276</v>
      </c>
      <c r="K450" s="6" t="s">
        <v>244</v>
      </c>
      <c r="L450" s="6">
        <v>11</v>
      </c>
    </row>
    <row r="451" spans="1:66" ht="24.75" customHeight="1" x14ac:dyDescent="0.5">
      <c r="A451" s="40" t="s">
        <v>593</v>
      </c>
      <c r="B451" s="40" t="s">
        <v>361</v>
      </c>
      <c r="C451" s="50"/>
      <c r="D451" s="51">
        <v>445</v>
      </c>
      <c r="E451" s="16" t="str">
        <f t="shared" si="15"/>
        <v>Dim_Dental_Quadrants+</v>
      </c>
      <c r="F451" s="39" t="str">
        <f>IF(G430="","","X")</f>
        <v/>
      </c>
      <c r="G451" s="25"/>
      <c r="H451" s="8" t="s">
        <v>7</v>
      </c>
      <c r="I451" s="6"/>
      <c r="J451" s="6" t="s">
        <v>653</v>
      </c>
      <c r="K451" s="6"/>
      <c r="L451" s="6"/>
    </row>
    <row r="452" spans="1:66" ht="24.75" customHeight="1" x14ac:dyDescent="0.5">
      <c r="A452" s="40" t="s">
        <v>594</v>
      </c>
      <c r="B452" s="40" t="s">
        <v>361</v>
      </c>
      <c r="C452" s="50"/>
      <c r="D452" s="51">
        <v>446</v>
      </c>
      <c r="E452" s="16" t="str">
        <f t="shared" si="15"/>
        <v>Dim_Tooth_Numbers+</v>
      </c>
      <c r="F452" s="39" t="str">
        <f>IF(G431="","","X")</f>
        <v/>
      </c>
      <c r="G452" s="25"/>
      <c r="H452" s="8" t="s">
        <v>7</v>
      </c>
      <c r="I452" s="6"/>
      <c r="J452" s="6" t="s">
        <v>654</v>
      </c>
      <c r="K452" s="6"/>
      <c r="L452" s="6"/>
    </row>
    <row r="453" spans="1:66" ht="24.75" customHeight="1" x14ac:dyDescent="0.5">
      <c r="A453" s="40" t="s">
        <v>595</v>
      </c>
      <c r="B453" s="40" t="s">
        <v>361</v>
      </c>
      <c r="C453" s="50"/>
      <c r="D453" s="51">
        <v>447</v>
      </c>
      <c r="E453" s="16" t="str">
        <f t="shared" si="15"/>
        <v>Dim_Tooth_Surfaces+</v>
      </c>
      <c r="F453" s="39" t="str">
        <f>IF(G432="","","X")</f>
        <v/>
      </c>
      <c r="G453" s="25"/>
      <c r="H453" s="8" t="s">
        <v>7</v>
      </c>
      <c r="I453" s="6"/>
      <c r="J453" s="6" t="s">
        <v>655</v>
      </c>
      <c r="K453" s="6"/>
      <c r="L453" s="6"/>
    </row>
    <row r="454" spans="1:66" ht="24.75" customHeight="1" x14ac:dyDescent="0.5">
      <c r="A454" s="40" t="s">
        <v>596</v>
      </c>
      <c r="B454" s="40" t="s">
        <v>4</v>
      </c>
      <c r="C454" s="50"/>
      <c r="D454" s="51">
        <v>448</v>
      </c>
      <c r="E454" s="16" t="str">
        <f t="shared" si="15"/>
        <v>DIM_Places_of_Service+</v>
      </c>
      <c r="F454" s="39" t="str">
        <f>IF(AND(G423="",G104=""),"","X")</f>
        <v>X</v>
      </c>
      <c r="G454" s="25" t="s">
        <v>784</v>
      </c>
      <c r="H454" s="8" t="s">
        <v>7</v>
      </c>
      <c r="I454" s="6"/>
      <c r="J454" s="6" t="s">
        <v>656</v>
      </c>
      <c r="K454" s="6"/>
      <c r="L454" s="6"/>
    </row>
    <row r="455" spans="1:66" s="27" customFormat="1" ht="24.75" customHeight="1" x14ac:dyDescent="0.5">
      <c r="A455" s="40" t="s">
        <v>597</v>
      </c>
      <c r="B455" s="40" t="s">
        <v>4</v>
      </c>
      <c r="C455" s="50"/>
      <c r="D455" s="51">
        <v>449</v>
      </c>
      <c r="E455" s="16" t="str">
        <f t="shared" si="15"/>
        <v>DIM_Claim_Statuses+</v>
      </c>
      <c r="F455" s="39" t="str">
        <f>IF(AND($G$50="",$G$103="",$G$296="",$G$336="",$G$375= "",$G$422= ""),"","X")</f>
        <v>X</v>
      </c>
      <c r="G455" s="25" t="s">
        <v>784</v>
      </c>
      <c r="H455" s="8" t="s">
        <v>7</v>
      </c>
      <c r="I455" s="6"/>
      <c r="J455" s="6" t="s">
        <v>657</v>
      </c>
      <c r="K455" s="6"/>
      <c r="L455" s="6"/>
      <c r="M455" s="29"/>
      <c r="N455" s="29"/>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B455" s="29"/>
      <c r="BC455" s="29"/>
      <c r="BD455" s="29"/>
      <c r="BE455" s="29"/>
      <c r="BF455" s="29"/>
      <c r="BG455" s="29"/>
      <c r="BH455" s="29"/>
      <c r="BI455" s="29"/>
      <c r="BJ455" s="29"/>
      <c r="BK455" s="29"/>
      <c r="BL455" s="29"/>
      <c r="BM455" s="29"/>
      <c r="BN455" s="29"/>
    </row>
    <row r="456" spans="1:66" ht="24.75" customHeight="1" x14ac:dyDescent="0.5">
      <c r="A456" s="40" t="s">
        <v>598</v>
      </c>
      <c r="B456" s="40" t="s">
        <v>4</v>
      </c>
      <c r="C456" s="50"/>
      <c r="D456" s="51">
        <v>450</v>
      </c>
      <c r="E456" s="16" t="str">
        <f t="shared" si="15"/>
        <v>DIM_Discharge_Statuses+</v>
      </c>
      <c r="F456" s="39" t="str">
        <f>IF(AND(G55=""),"","X")</f>
        <v/>
      </c>
      <c r="G456" s="25"/>
      <c r="H456" s="8" t="s">
        <v>7</v>
      </c>
      <c r="I456" s="6"/>
      <c r="J456" s="6" t="s">
        <v>658</v>
      </c>
      <c r="K456" s="6"/>
      <c r="L456" s="6"/>
    </row>
    <row r="457" spans="1:66" ht="24.75" customHeight="1" x14ac:dyDescent="0.5">
      <c r="A457" s="40" t="s">
        <v>599</v>
      </c>
      <c r="B457" s="40" t="s">
        <v>4</v>
      </c>
      <c r="C457" s="50"/>
      <c r="D457" s="51">
        <v>451</v>
      </c>
      <c r="E457" s="16" t="str">
        <f t="shared" si="15"/>
        <v>DIM_Line_of_Business_Desc+</v>
      </c>
      <c r="F457" s="39" t="str">
        <f>IF(AND($G$62="",$G$204="",$G$301="",$G$383=""),"","X")</f>
        <v>X</v>
      </c>
      <c r="G457" s="25" t="s">
        <v>784</v>
      </c>
      <c r="H457" s="8" t="s">
        <v>7</v>
      </c>
      <c r="I457" s="6"/>
      <c r="J457" s="6" t="s">
        <v>782</v>
      </c>
      <c r="K457" s="6"/>
      <c r="L457" s="6"/>
    </row>
    <row r="458" spans="1:66" ht="24.75" customHeight="1" x14ac:dyDescent="0.5">
      <c r="A458" s="40" t="s">
        <v>600</v>
      </c>
      <c r="B458" s="40" t="s">
        <v>4</v>
      </c>
      <c r="C458" s="50"/>
      <c r="D458" s="51">
        <v>452</v>
      </c>
      <c r="E458" s="16" t="str">
        <f t="shared" si="15"/>
        <v>DIM_Ethnicities+</v>
      </c>
      <c r="F458" s="39" t="str">
        <f>IF(AND($G$231="",$G$232="",$G$257="",$G$258=""),"","X")</f>
        <v>X</v>
      </c>
      <c r="G458" s="25" t="s">
        <v>784</v>
      </c>
      <c r="H458" s="8" t="s">
        <v>7</v>
      </c>
      <c r="I458" s="6"/>
      <c r="J458" s="6" t="s">
        <v>659</v>
      </c>
      <c r="K458" s="6"/>
      <c r="L458" s="6"/>
    </row>
    <row r="459" spans="1:66" ht="24.75" customHeight="1" x14ac:dyDescent="0.5">
      <c r="A459" s="40" t="s">
        <v>601</v>
      </c>
      <c r="B459" s="40" t="s">
        <v>4</v>
      </c>
      <c r="C459" s="50"/>
      <c r="D459" s="51">
        <v>453</v>
      </c>
      <c r="E459" s="16" t="str">
        <f t="shared" si="15"/>
        <v>DIM_HSR+</v>
      </c>
      <c r="F459" s="39" t="str">
        <f>IF(AND($G$182="",$G$229="",$G$255=""),"","X")</f>
        <v>X</v>
      </c>
      <c r="G459" s="25"/>
      <c r="H459" s="8" t="s">
        <v>7</v>
      </c>
      <c r="I459" s="6"/>
      <c r="J459" s="6" t="s">
        <v>660</v>
      </c>
      <c r="K459" s="6"/>
      <c r="L459" s="6"/>
    </row>
    <row r="460" spans="1:66" ht="24.75" customHeight="1" x14ac:dyDescent="0.5">
      <c r="A460" s="40" t="s">
        <v>602</v>
      </c>
      <c r="B460" s="40" t="s">
        <v>4</v>
      </c>
      <c r="C460" s="50"/>
      <c r="D460" s="51">
        <v>454</v>
      </c>
      <c r="E460" s="16" t="str">
        <f t="shared" si="15"/>
        <v>DIM_Races+</v>
      </c>
      <c r="F460" s="39" t="str">
        <f>IF(AND(G239="",G240="", G264="",G265=""),"","X")</f>
        <v>X</v>
      </c>
      <c r="G460" s="25" t="s">
        <v>784</v>
      </c>
      <c r="H460" s="8" t="s">
        <v>7</v>
      </c>
      <c r="I460" s="6"/>
      <c r="J460" s="6" t="s">
        <v>661</v>
      </c>
      <c r="K460" s="6"/>
      <c r="L460" s="6"/>
    </row>
    <row r="461" spans="1:66" ht="24.75" customHeight="1" x14ac:dyDescent="0.5">
      <c r="A461" s="40" t="s">
        <v>603</v>
      </c>
      <c r="B461" s="40" t="s">
        <v>4</v>
      </c>
      <c r="C461" s="50"/>
      <c r="D461" s="51">
        <v>455</v>
      </c>
      <c r="E461" s="16" t="str">
        <f t="shared" si="15"/>
        <v>DIM_Coverage_Levels+</v>
      </c>
      <c r="F461" s="39" t="str">
        <f>IF(AND(G199=""),"","X")</f>
        <v/>
      </c>
      <c r="G461" s="25" t="s">
        <v>784</v>
      </c>
      <c r="H461" s="8" t="s">
        <v>7</v>
      </c>
      <c r="I461" s="6"/>
      <c r="J461" s="6" t="s">
        <v>662</v>
      </c>
      <c r="K461" s="6"/>
      <c r="L461" s="6"/>
    </row>
    <row r="462" spans="1:66" ht="24.75" customHeight="1" x14ac:dyDescent="0.5">
      <c r="A462" s="40" t="s">
        <v>604</v>
      </c>
      <c r="B462" s="40" t="s">
        <v>4</v>
      </c>
      <c r="C462" s="50"/>
      <c r="D462" s="51">
        <v>456</v>
      </c>
      <c r="E462" s="16" t="str">
        <f t="shared" si="15"/>
        <v>DIM_Coverage_Types+</v>
      </c>
      <c r="F462" s="39" t="str">
        <f>IF(AND(G200=""),"","X")</f>
        <v/>
      </c>
      <c r="G462" s="25" t="s">
        <v>784</v>
      </c>
      <c r="H462" s="8" t="s">
        <v>7</v>
      </c>
      <c r="I462" s="6"/>
      <c r="J462" s="6" t="s">
        <v>663</v>
      </c>
      <c r="K462" s="6"/>
      <c r="L462" s="6"/>
    </row>
    <row r="463" spans="1:66" ht="24.75" x14ac:dyDescent="0.5">
      <c r="A463" s="40" t="s">
        <v>605</v>
      </c>
      <c r="B463" s="40" t="s">
        <v>4</v>
      </c>
      <c r="C463" s="50"/>
      <c r="D463" s="51">
        <v>457</v>
      </c>
      <c r="E463" s="16" t="str">
        <f t="shared" si="15"/>
        <v>DIM_Market_Categories+</v>
      </c>
      <c r="F463" s="39" t="str">
        <f>IF(AND(G205=""),"","X")</f>
        <v/>
      </c>
      <c r="G463" s="25"/>
      <c r="H463" s="8" t="s">
        <v>7</v>
      </c>
      <c r="I463" s="6"/>
      <c r="J463" s="6" t="s">
        <v>664</v>
      </c>
      <c r="K463" s="6"/>
      <c r="L463" s="6"/>
    </row>
    <row r="464" spans="1:66" ht="24.75" x14ac:dyDescent="0.5">
      <c r="A464" s="40" t="s">
        <v>607</v>
      </c>
      <c r="B464" s="40" t="s">
        <v>4</v>
      </c>
      <c r="C464" s="50"/>
      <c r="D464" s="51">
        <v>458</v>
      </c>
      <c r="E464" s="16" t="str">
        <f t="shared" si="15"/>
        <v>DIM_Relationship_Codes+</v>
      </c>
      <c r="F464" s="39" t="str">
        <f>IF(AND(G235="",G261=""),"","X")</f>
        <v>X</v>
      </c>
      <c r="G464" s="25" t="s">
        <v>784</v>
      </c>
      <c r="H464" s="8" t="s">
        <v>7</v>
      </c>
      <c r="I464" s="6"/>
      <c r="J464" s="6" t="s">
        <v>665</v>
      </c>
      <c r="K464" s="6"/>
      <c r="L464" s="6"/>
    </row>
    <row r="465" spans="1:66" ht="24.75" x14ac:dyDescent="0.5">
      <c r="A465" s="40" t="s">
        <v>606</v>
      </c>
      <c r="B465" s="40" t="s">
        <v>4</v>
      </c>
      <c r="C465" s="50"/>
      <c r="D465" s="51">
        <v>459</v>
      </c>
      <c r="E465" s="16" t="str">
        <f t="shared" si="15"/>
        <v>DIM_Urban_Rural_Frontier+</v>
      </c>
      <c r="F465" s="39" t="str">
        <f>IF(AND(G181=""),"","X")</f>
        <v>X</v>
      </c>
      <c r="G465" s="25"/>
      <c r="H465" s="8" t="s">
        <v>7</v>
      </c>
      <c r="I465" s="6"/>
      <c r="J465" s="6" t="s">
        <v>666</v>
      </c>
      <c r="K465" s="6"/>
      <c r="L465" s="6"/>
    </row>
    <row r="466" spans="1:66" ht="21.95" customHeight="1" x14ac:dyDescent="0.5">
      <c r="A466" s="40" t="s">
        <v>781</v>
      </c>
      <c r="B466" s="40" t="s">
        <v>4</v>
      </c>
      <c r="C466" s="50"/>
      <c r="D466" s="51">
        <v>460</v>
      </c>
      <c r="E466" s="16" t="str">
        <f t="shared" si="15"/>
        <v>DIM_Dx_Type+</v>
      </c>
      <c r="F466" s="39" t="str">
        <f>IF(AND(G182=""),"","X")</f>
        <v>X</v>
      </c>
      <c r="G466" s="25" t="s">
        <v>784</v>
      </c>
      <c r="H466" s="8" t="s">
        <v>7</v>
      </c>
      <c r="I466" s="6"/>
      <c r="J466" s="6" t="s">
        <v>783</v>
      </c>
      <c r="K466" s="6"/>
      <c r="L466" s="6"/>
    </row>
    <row r="469" spans="1:66" ht="24.75" x14ac:dyDescent="0.5">
      <c r="A469" s="54"/>
      <c r="B469" s="54"/>
      <c r="E469" s="55"/>
      <c r="F469" s="56"/>
      <c r="G469" s="57"/>
      <c r="H469" s="58"/>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ht="24.75" x14ac:dyDescent="0.5">
      <c r="A470" s="54"/>
      <c r="B470" s="54"/>
      <c r="E470" s="55"/>
      <c r="F470" s="56"/>
      <c r="G470" s="57"/>
      <c r="H470" s="58"/>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25">
      <c r="A471" s="54"/>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x14ac:dyDescent="0.25">
      <c r="A472" s="54"/>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25">
      <c r="A473" s="54"/>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25">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sheetData>
  <sheetProtection selectLockedCells="1" sort="0"/>
  <autoFilter ref="A2:L466"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1" t="s">
        <v>780</v>
      </c>
      <c r="B1" s="60"/>
      <c r="C1" s="60"/>
      <c r="D1" s="60"/>
      <c r="E1" s="60"/>
      <c r="F1" s="60"/>
      <c r="G1" s="60"/>
      <c r="H1" s="60"/>
      <c r="I1" s="60"/>
      <c r="J1" s="60"/>
      <c r="K1" s="60"/>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5" zoomScale="90" zoomScaleNormal="90" workbookViewId="0">
      <selection activeCell="C7" sqref="C7:D7"/>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2" t="s">
        <v>778</v>
      </c>
      <c r="B1" s="63"/>
      <c r="C1" s="63"/>
      <c r="D1" s="63"/>
    </row>
    <row r="2" spans="1:5" ht="58.5" x14ac:dyDescent="0.4">
      <c r="A2" s="69" t="s">
        <v>557</v>
      </c>
      <c r="B2" s="42" t="s">
        <v>760</v>
      </c>
      <c r="C2" s="72"/>
      <c r="D2" s="73"/>
    </row>
    <row r="3" spans="1:5" ht="39" x14ac:dyDescent="0.4">
      <c r="A3" s="70"/>
      <c r="B3" s="42" t="s">
        <v>755</v>
      </c>
      <c r="C3" s="72"/>
      <c r="D3" s="73"/>
      <c r="E3" s="32"/>
    </row>
    <row r="4" spans="1:5" ht="39" x14ac:dyDescent="0.4">
      <c r="A4" s="70"/>
      <c r="B4" s="42" t="s">
        <v>756</v>
      </c>
      <c r="C4" s="64" t="s">
        <v>2987</v>
      </c>
      <c r="D4" s="65"/>
      <c r="E4" s="32"/>
    </row>
    <row r="5" spans="1:5" ht="39" x14ac:dyDescent="0.4">
      <c r="A5" s="70"/>
      <c r="B5" s="42" t="s">
        <v>757</v>
      </c>
      <c r="C5" s="64"/>
      <c r="D5" s="65"/>
      <c r="E5" s="32"/>
    </row>
    <row r="6" spans="1:5" ht="39" x14ac:dyDescent="0.4">
      <c r="A6" s="70"/>
      <c r="B6" s="42" t="s">
        <v>758</v>
      </c>
      <c r="C6" s="64"/>
      <c r="D6" s="65"/>
      <c r="E6" s="32"/>
    </row>
    <row r="7" spans="1:5" ht="39.75" thickBot="1" x14ac:dyDescent="0.45">
      <c r="A7" s="71"/>
      <c r="B7" s="42" t="s">
        <v>759</v>
      </c>
      <c r="C7" s="74" t="s">
        <v>2994</v>
      </c>
      <c r="D7" s="75"/>
    </row>
    <row r="8" spans="1:5" ht="25.5" thickBot="1" x14ac:dyDescent="0.55000000000000004">
      <c r="A8" s="76" t="s">
        <v>621</v>
      </c>
      <c r="B8" s="78" t="s">
        <v>191</v>
      </c>
      <c r="C8" s="34" t="s">
        <v>622</v>
      </c>
      <c r="D8" s="34" t="s">
        <v>633</v>
      </c>
    </row>
    <row r="9" spans="1:5" ht="48" thickBot="1" x14ac:dyDescent="0.3">
      <c r="A9" s="77"/>
      <c r="B9" s="79"/>
      <c r="C9" s="46" t="s">
        <v>754</v>
      </c>
      <c r="D9" s="47" t="s">
        <v>632</v>
      </c>
    </row>
    <row r="10" spans="1:5" ht="25.5" thickBot="1" x14ac:dyDescent="0.55000000000000004">
      <c r="A10" s="67" t="s">
        <v>519</v>
      </c>
      <c r="B10" s="68"/>
      <c r="C10" s="9" t="s">
        <v>623</v>
      </c>
      <c r="D10" s="9" t="s">
        <v>623</v>
      </c>
    </row>
    <row r="11" spans="1:5" ht="31.5" x14ac:dyDescent="0.25">
      <c r="A11" s="43" t="s">
        <v>199</v>
      </c>
      <c r="B11" s="44" t="s">
        <v>777</v>
      </c>
      <c r="C11" s="12" t="s">
        <v>2988</v>
      </c>
      <c r="D11" s="12"/>
    </row>
    <row r="12" spans="1:5" ht="31.5" x14ac:dyDescent="0.25">
      <c r="A12" s="45" t="s">
        <v>520</v>
      </c>
      <c r="B12" s="44" t="s">
        <v>559</v>
      </c>
      <c r="C12" s="12" t="s">
        <v>2991</v>
      </c>
      <c r="D12" s="12"/>
    </row>
    <row r="13" spans="1:5" ht="16.5" thickBot="1" x14ac:dyDescent="0.3">
      <c r="A13" s="45" t="s">
        <v>548</v>
      </c>
      <c r="B13" s="44" t="s">
        <v>558</v>
      </c>
      <c r="C13" s="12"/>
      <c r="D13" s="17"/>
    </row>
    <row r="14" spans="1:5" ht="25.5" thickBot="1" x14ac:dyDescent="0.55000000000000004">
      <c r="A14" s="67" t="s">
        <v>624</v>
      </c>
      <c r="B14" s="68"/>
      <c r="C14" s="10" t="s">
        <v>634</v>
      </c>
      <c r="D14" s="10" t="s">
        <v>634</v>
      </c>
    </row>
    <row r="15" spans="1:5" ht="31.5" x14ac:dyDescent="0.25">
      <c r="A15" s="48" t="s">
        <v>203</v>
      </c>
      <c r="B15" s="49" t="s">
        <v>204</v>
      </c>
      <c r="C15" s="13"/>
      <c r="D15" s="13"/>
    </row>
    <row r="16" spans="1:5" ht="15.75" x14ac:dyDescent="0.25">
      <c r="A16" s="43" t="s">
        <v>517</v>
      </c>
      <c r="B16" s="44" t="s">
        <v>544</v>
      </c>
      <c r="C16" s="12" t="s">
        <v>2989</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2990</v>
      </c>
      <c r="D25" s="12"/>
    </row>
    <row r="26" spans="1:4" ht="31.5" x14ac:dyDescent="0.25">
      <c r="A26" s="43" t="s">
        <v>192</v>
      </c>
      <c r="B26" s="44" t="s">
        <v>193</v>
      </c>
      <c r="C26" s="59" t="s">
        <v>2993</v>
      </c>
      <c r="D26" s="12" t="s">
        <v>2992</v>
      </c>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81"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Specifications'!A363</f>
        <v>Dental_Claims_Header</v>
      </c>
      <c r="B2" t="str">
        <f>'Element Specifications'!C363</f>
        <v>Allowed_Amt</v>
      </c>
      <c r="C2" s="38">
        <f>'Element Specifications'!G363</f>
        <v>0</v>
      </c>
    </row>
    <row r="3" spans="1:3" x14ac:dyDescent="0.25">
      <c r="A3" t="str">
        <f>'Element Specifications'!A372</f>
        <v>Dental_Claims_Header</v>
      </c>
      <c r="B3" t="str">
        <f>'Element Specifications'!C372</f>
        <v>Bill_Type_Cd</v>
      </c>
      <c r="C3" s="38">
        <f>'Element Specifications'!G372</f>
        <v>0</v>
      </c>
    </row>
    <row r="4" spans="1:3" x14ac:dyDescent="0.25">
      <c r="A4" t="str">
        <f>'Element Specifications'!A373</f>
        <v>Dental_Claims_Header</v>
      </c>
      <c r="B4" t="str">
        <f>'Element Specifications'!C373</f>
        <v>Bill_Type_Desc</v>
      </c>
      <c r="C4" s="38">
        <f>'Element Specifications'!G373</f>
        <v>0</v>
      </c>
    </row>
    <row r="5" spans="1:3" x14ac:dyDescent="0.25">
      <c r="A5" t="str">
        <f>'Element Specifications'!A344</f>
        <v>Dental_Claims_Header</v>
      </c>
      <c r="B5" t="str">
        <f>'Element Specifications'!C344</f>
        <v>Billing_Provider_Composite_ID</v>
      </c>
      <c r="C5" s="38">
        <f>'Element Specifications'!G344</f>
        <v>0</v>
      </c>
    </row>
    <row r="6" spans="1:3" x14ac:dyDescent="0.25">
      <c r="A6" t="str">
        <f>'Element Specifications'!A374</f>
        <v>Dental_Claims_Header</v>
      </c>
      <c r="B6" t="str">
        <f>'Element Specifications'!C374</f>
        <v>Capitation_Flag</v>
      </c>
      <c r="C6" s="38">
        <f>'Element Specifications'!G374</f>
        <v>0</v>
      </c>
    </row>
    <row r="7" spans="1:3" x14ac:dyDescent="0.25">
      <c r="A7" t="str">
        <f>'Element Specifications'!A364</f>
        <v>Dental_Claims_Header</v>
      </c>
      <c r="B7" t="str">
        <f>'Element Specifications'!C364</f>
        <v>Charge_Amt</v>
      </c>
      <c r="C7" s="38">
        <f>'Element Specifications'!G364</f>
        <v>0</v>
      </c>
    </row>
    <row r="8" spans="1:3" x14ac:dyDescent="0.25">
      <c r="A8" t="str">
        <f>'Element Specifications'!A345</f>
        <v>Dental_Claims_Header</v>
      </c>
      <c r="B8" t="str">
        <f>'Element Specifications'!C345</f>
        <v>Claim_ID</v>
      </c>
      <c r="C8" s="38">
        <f>'Element Specifications'!G345</f>
        <v>0</v>
      </c>
    </row>
    <row r="9" spans="1:3" x14ac:dyDescent="0.25">
      <c r="A9" t="str">
        <f>'Element Specifications'!A375</f>
        <v>Dental_Claims_Header</v>
      </c>
      <c r="B9" t="str">
        <f>'Element Specifications'!C375</f>
        <v>Claim_Status_Cd</v>
      </c>
      <c r="C9" s="38">
        <f>'Element Specifications'!G375</f>
        <v>0</v>
      </c>
    </row>
    <row r="10" spans="1:3" x14ac:dyDescent="0.25">
      <c r="A10" t="str">
        <f>'Element Specifications'!A376</f>
        <v>Dental_Claims_Header</v>
      </c>
      <c r="B10" t="str">
        <f>'Element Specifications'!C376</f>
        <v>Claim_Type_Cd</v>
      </c>
      <c r="C10" s="38">
        <f>'Element Specifications'!G376</f>
        <v>0</v>
      </c>
    </row>
    <row r="11" spans="1:3" x14ac:dyDescent="0.25">
      <c r="A11" t="str">
        <f>'Element Specifications'!A377</f>
        <v>Dental_Claims_Header</v>
      </c>
      <c r="B11" t="str">
        <f>'Element Specifications'!C377</f>
        <v>COB_Flag</v>
      </c>
      <c r="C11" s="38">
        <f>'Element Specifications'!G377</f>
        <v>0</v>
      </c>
    </row>
    <row r="12" spans="1:3" x14ac:dyDescent="0.25">
      <c r="A12" t="str">
        <f>'Element Specifications'!A365</f>
        <v>Dental_Claims_Header</v>
      </c>
      <c r="B12" t="str">
        <f>'Element Specifications'!C365</f>
        <v>Coinsurance_Amt</v>
      </c>
      <c r="C12" s="38">
        <f>'Element Specifications'!G365</f>
        <v>0</v>
      </c>
    </row>
    <row r="13" spans="1:3" x14ac:dyDescent="0.25">
      <c r="A13" t="str">
        <f>'Element Specifications'!A366</f>
        <v>Dental_Claims_Header</v>
      </c>
      <c r="B13" t="str">
        <f>'Element Specifications'!C366</f>
        <v>Copay_Amt</v>
      </c>
      <c r="C13" s="38">
        <f>'Element Specifications'!G366</f>
        <v>0</v>
      </c>
    </row>
    <row r="14" spans="1:3" x14ac:dyDescent="0.25">
      <c r="A14" t="str">
        <f>'Element Specifications'!A367</f>
        <v>Dental_Claims_Header</v>
      </c>
      <c r="B14" t="str">
        <f>'Element Specifications'!C367</f>
        <v>Deductible_Amt</v>
      </c>
      <c r="C14" s="38">
        <f>'Element Specifications'!G367</f>
        <v>0</v>
      </c>
    </row>
    <row r="15" spans="1:3" x14ac:dyDescent="0.25">
      <c r="A15" t="str">
        <f>'Element Specifications'!A378</f>
        <v>Dental_Claims_Header</v>
      </c>
      <c r="B15" t="str">
        <f>'Element Specifications'!C378</f>
        <v>Dental_Carrier_Flag</v>
      </c>
      <c r="C15" s="38">
        <f>'Element Specifications'!G378</f>
        <v>0</v>
      </c>
    </row>
    <row r="16" spans="1:3" x14ac:dyDescent="0.25">
      <c r="A16" t="str">
        <f>'Element Specifications'!A379</f>
        <v>Dental_Claims_Header</v>
      </c>
      <c r="B16" t="str">
        <f>'Element Specifications'!C379</f>
        <v>Dental_Flag</v>
      </c>
      <c r="C16" s="38">
        <f>'Element Specifications'!G379</f>
        <v>0</v>
      </c>
    </row>
    <row r="17" spans="1:3" x14ac:dyDescent="0.25">
      <c r="A17" t="str">
        <f>'Element Specifications'!A348</f>
        <v>Dental_Claims_Header</v>
      </c>
      <c r="B17" t="str">
        <f>'Element Specifications'!C348</f>
        <v>ICD_Primary_Procedure_Cd</v>
      </c>
      <c r="C17" s="38">
        <f>'Element Specifications'!G348</f>
        <v>0</v>
      </c>
    </row>
    <row r="18" spans="1:3" x14ac:dyDescent="0.25">
      <c r="A18" t="str">
        <f>'Element Specifications'!A349</f>
        <v>Dental_Claims_Header</v>
      </c>
      <c r="B18" t="str">
        <f>'Element Specifications'!C349</f>
        <v>ICD_Vers_Flag</v>
      </c>
      <c r="C18" s="38">
        <f>'Element Specifications'!G349</f>
        <v>0</v>
      </c>
    </row>
    <row r="19" spans="1:3" x14ac:dyDescent="0.25">
      <c r="A19" t="str">
        <f>'Element Specifications'!A380</f>
        <v>Dental_Claims_Header</v>
      </c>
      <c r="B19" t="str">
        <f>'Element Specifications'!C380</f>
        <v>Insurance_Product_Type_Cd</v>
      </c>
      <c r="C19" s="38">
        <f>'Element Specifications'!G380</f>
        <v>0</v>
      </c>
    </row>
    <row r="20" spans="1:3" x14ac:dyDescent="0.25">
      <c r="A20" t="str">
        <f>'Element Specifications'!A381</f>
        <v>Dental_Claims_Header</v>
      </c>
      <c r="B20" t="str">
        <f>'Element Specifications'!C381</f>
        <v>Insurance_Product_Type_Desc</v>
      </c>
      <c r="C20" s="38">
        <f>'Element Specifications'!G381</f>
        <v>0</v>
      </c>
    </row>
    <row r="21" spans="1:3" x14ac:dyDescent="0.25">
      <c r="A21" t="str">
        <f>'Element Specifications'!A382</f>
        <v>Dental_Claims_Header</v>
      </c>
      <c r="B21" t="str">
        <f>'Element Specifications'!C382</f>
        <v>Line_Count</v>
      </c>
      <c r="C21" s="38">
        <f>'Element Specifications'!G382</f>
        <v>0</v>
      </c>
    </row>
    <row r="22" spans="1:3" x14ac:dyDescent="0.25">
      <c r="A22" t="str">
        <f>'Element Specifications'!A383</f>
        <v>Dental_Claims_Header</v>
      </c>
      <c r="B22" t="str">
        <f>'Element Specifications'!C383</f>
        <v>Line_of_Business_Cd</v>
      </c>
      <c r="C22" s="38">
        <f>'Element Specifications'!G383</f>
        <v>0</v>
      </c>
    </row>
    <row r="23" spans="1:3" x14ac:dyDescent="0.25">
      <c r="A23" t="str">
        <f>'Element Specifications'!A346</f>
        <v>Dental_Claims_Header</v>
      </c>
      <c r="B23" t="str">
        <f>'Element Specifications'!C346</f>
        <v>Member_Composite_ID</v>
      </c>
      <c r="C23" s="38">
        <f>'Element Specifications'!G346</f>
        <v>0</v>
      </c>
    </row>
    <row r="24" spans="1:3" x14ac:dyDescent="0.25">
      <c r="A24" t="str">
        <f>'Element Specifications'!A384</f>
        <v>Dental_Claims_Header</v>
      </c>
      <c r="B24" t="str">
        <f>'Element Specifications'!C384</f>
        <v>Member_Eligible_Flag</v>
      </c>
      <c r="C24" s="38">
        <f>'Element Specifications'!G384</f>
        <v>0</v>
      </c>
    </row>
    <row r="25" spans="1:3" x14ac:dyDescent="0.25">
      <c r="A25" t="str">
        <f>'Element Specifications'!A347</f>
        <v>Dental_Claims_Header</v>
      </c>
      <c r="B25" t="str">
        <f>'Element Specifications'!C347</f>
        <v>Member_ID</v>
      </c>
      <c r="C25" s="38">
        <f>'Element Specifications'!G347</f>
        <v>0</v>
      </c>
    </row>
    <row r="26" spans="1:3" x14ac:dyDescent="0.25">
      <c r="A26" t="str">
        <f>'Element Specifications'!A368</f>
        <v>Dental_Claims_Header</v>
      </c>
      <c r="B26" t="str">
        <f>'Element Specifications'!C368</f>
        <v>Member_Liability_Amt</v>
      </c>
      <c r="C26" s="38">
        <f>'Element Specifications'!G368</f>
        <v>0</v>
      </c>
    </row>
    <row r="27" spans="1:3" x14ac:dyDescent="0.25">
      <c r="A27" t="str">
        <f>'Element Specifications'!A351</f>
        <v>Dental_Claims_Header</v>
      </c>
      <c r="B27" t="str">
        <f>'Element Specifications'!C351</f>
        <v>Paid_Dt</v>
      </c>
      <c r="C27" s="38">
        <f>'Element Specifications'!G351</f>
        <v>0</v>
      </c>
    </row>
    <row r="28" spans="1:3" x14ac:dyDescent="0.25">
      <c r="A28" t="str">
        <f>'Element Specifications'!A352</f>
        <v>Dental_Claims_Header</v>
      </c>
      <c r="B28" t="str">
        <f>'Element Specifications'!C352</f>
        <v>Paid_Dt_Day</v>
      </c>
      <c r="C28" s="38">
        <f>'Element Specifications'!G352</f>
        <v>0</v>
      </c>
    </row>
    <row r="29" spans="1:3" x14ac:dyDescent="0.25">
      <c r="A29" t="str">
        <f>'Element Specifications'!A353</f>
        <v>Dental_Claims_Header</v>
      </c>
      <c r="B29" t="str">
        <f>'Element Specifications'!C353</f>
        <v>Paid_Dt_Month</v>
      </c>
      <c r="C29" s="38">
        <f>'Element Specifications'!G353</f>
        <v>0</v>
      </c>
    </row>
    <row r="30" spans="1:3" x14ac:dyDescent="0.25">
      <c r="A30" t="str">
        <f>'Element Specifications'!A354</f>
        <v>Dental_Claims_Header</v>
      </c>
      <c r="B30" t="str">
        <f>'Element Specifications'!C354</f>
        <v>Paid_Dt_Year</v>
      </c>
      <c r="C30" s="38">
        <f>'Element Specifications'!G354</f>
        <v>0</v>
      </c>
    </row>
    <row r="31" spans="1:3" x14ac:dyDescent="0.25">
      <c r="A31" t="str">
        <f>'Element Specifications'!A385</f>
        <v>Dental_Claims_Header</v>
      </c>
      <c r="B31" t="str">
        <f>'Element Specifications'!C385</f>
        <v>Payer_Cd</v>
      </c>
      <c r="C31" s="38">
        <f>'Element Specifications'!G385</f>
        <v>0</v>
      </c>
    </row>
    <row r="32" spans="1:3" x14ac:dyDescent="0.25">
      <c r="A32" t="str">
        <f>'Element Specifications'!A369</f>
        <v>Dental_Claims_Header</v>
      </c>
      <c r="B32" t="str">
        <f>'Element Specifications'!C369</f>
        <v>Plan_Covered_Amt</v>
      </c>
      <c r="C32" s="38">
        <f>'Element Specifications'!G369</f>
        <v>0</v>
      </c>
    </row>
    <row r="33" spans="1:3" x14ac:dyDescent="0.25">
      <c r="A33" t="str">
        <f>'Element Specifications'!A370</f>
        <v>Dental_Claims_Header</v>
      </c>
      <c r="B33" t="str">
        <f>'Element Specifications'!C370</f>
        <v>Plan_Paid_Amt</v>
      </c>
      <c r="C33" s="38">
        <f>'Element Specifications'!G370</f>
        <v>0</v>
      </c>
    </row>
    <row r="34" spans="1:3" x14ac:dyDescent="0.25">
      <c r="A34" t="str">
        <f>'Element Specifications'!A371</f>
        <v>Dental_Claims_Header</v>
      </c>
      <c r="B34" t="str">
        <f>'Element Specifications'!C371</f>
        <v>Prepaid_Amt</v>
      </c>
      <c r="C34" s="38">
        <f>'Element Specifications'!G371</f>
        <v>0</v>
      </c>
    </row>
    <row r="35" spans="1:3" x14ac:dyDescent="0.25">
      <c r="A35" t="str">
        <f>'Element Specifications'!A350</f>
        <v>Dental_Claims_Header</v>
      </c>
      <c r="B35" t="str">
        <f>'Element Specifications'!C350</f>
        <v>Principal_Diagnosis_Cd</v>
      </c>
      <c r="C35" s="38">
        <f>'Element Specifications'!G350</f>
        <v>0</v>
      </c>
    </row>
    <row r="36" spans="1:3" x14ac:dyDescent="0.25">
      <c r="A36" t="str">
        <f>'Element Specifications'!A355</f>
        <v>Dental_Claims_Header</v>
      </c>
      <c r="B36" t="str">
        <f>'Element Specifications'!C355</f>
        <v>Service_End_Dt</v>
      </c>
      <c r="C36" s="38">
        <f>'Element Specifications'!G355</f>
        <v>0</v>
      </c>
    </row>
    <row r="37" spans="1:3" x14ac:dyDescent="0.25">
      <c r="A37" t="str">
        <f>'Element Specifications'!A356</f>
        <v>Dental_Claims_Header</v>
      </c>
      <c r="B37" t="str">
        <f>'Element Specifications'!C356</f>
        <v>Service_End_Dt_Day</v>
      </c>
      <c r="C37" s="38">
        <f>'Element Specifications'!G356</f>
        <v>0</v>
      </c>
    </row>
    <row r="38" spans="1:3" x14ac:dyDescent="0.25">
      <c r="A38" t="str">
        <f>'Element Specifications'!A357</f>
        <v>Dental_Claims_Header</v>
      </c>
      <c r="B38" t="str">
        <f>'Element Specifications'!C357</f>
        <v>Service_End_Dt_Month</v>
      </c>
      <c r="C38" s="38">
        <f>'Element Specifications'!G357</f>
        <v>0</v>
      </c>
    </row>
    <row r="39" spans="1:3" x14ac:dyDescent="0.25">
      <c r="A39" t="str">
        <f>'Element Specifications'!A358</f>
        <v>Dental_Claims_Header</v>
      </c>
      <c r="B39" t="str">
        <f>'Element Specifications'!C358</f>
        <v>Service_End_Dt_Year</v>
      </c>
      <c r="C39" s="38">
        <f>'Element Specifications'!G358</f>
        <v>0</v>
      </c>
    </row>
    <row r="40" spans="1:3" x14ac:dyDescent="0.25">
      <c r="A40" t="str">
        <f>'Element Specifications'!A359</f>
        <v>Dental_Claims_Header</v>
      </c>
      <c r="B40" t="str">
        <f>'Element Specifications'!C359</f>
        <v>Service_Start_Dt</v>
      </c>
      <c r="C40" s="38">
        <f>'Element Specifications'!G359</f>
        <v>0</v>
      </c>
    </row>
    <row r="41" spans="1:3" x14ac:dyDescent="0.25">
      <c r="A41" t="str">
        <f>'Element Specifications'!A360</f>
        <v>Dental_Claims_Header</v>
      </c>
      <c r="B41" t="str">
        <f>'Element Specifications'!C360</f>
        <v>Service_Start_Dt_Day</v>
      </c>
      <c r="C41" s="38">
        <f>'Element Specifications'!G360</f>
        <v>0</v>
      </c>
    </row>
    <row r="42" spans="1:3" x14ac:dyDescent="0.25">
      <c r="A42" t="str">
        <f>'Element Specifications'!A361</f>
        <v>Dental_Claims_Header</v>
      </c>
      <c r="B42" t="str">
        <f>'Element Specifications'!C361</f>
        <v>Service_Start_Dt_Month</v>
      </c>
      <c r="C42" s="38">
        <f>'Element Specifications'!G361</f>
        <v>0</v>
      </c>
    </row>
    <row r="43" spans="1:3" x14ac:dyDescent="0.25">
      <c r="A43" t="str">
        <f>'Element Specifications'!A362</f>
        <v>Dental_Claims_Header</v>
      </c>
      <c r="B43" t="str">
        <f>'Element Specifications'!C362</f>
        <v>Service_Start_Dt_Year</v>
      </c>
      <c r="C43" s="38">
        <f>'Element Specifications'!G362</f>
        <v>0</v>
      </c>
    </row>
    <row r="44" spans="1:3" x14ac:dyDescent="0.25">
      <c r="A44" t="str">
        <f>'Element Specifications'!A408</f>
        <v>Dental_Claims_Line</v>
      </c>
      <c r="B44" t="str">
        <f>'Element Specifications'!C408</f>
        <v>Allowed_Amt</v>
      </c>
      <c r="C44" s="38">
        <f>'Element Specifications'!G408</f>
        <v>0</v>
      </c>
    </row>
    <row r="45" spans="1:3" x14ac:dyDescent="0.25">
      <c r="A45" t="str">
        <f>'Element Specifications'!A389</f>
        <v>Dental_Claims_Line</v>
      </c>
      <c r="B45" t="str">
        <f>'Element Specifications'!C389</f>
        <v>Billing_Provider_Composite_ID</v>
      </c>
      <c r="C45" s="38">
        <f>'Element Specifications'!G389</f>
        <v>0</v>
      </c>
    </row>
    <row r="46" spans="1:3" x14ac:dyDescent="0.25">
      <c r="A46" t="str">
        <f>'Element Specifications'!A418</f>
        <v>Dental_Claims_Line</v>
      </c>
      <c r="B46" t="str">
        <f>'Element Specifications'!C418</f>
        <v>Capitation_Flag</v>
      </c>
      <c r="C46" s="38">
        <f>'Element Specifications'!G418</f>
        <v>0</v>
      </c>
    </row>
    <row r="47" spans="1:3" x14ac:dyDescent="0.25">
      <c r="A47" t="str">
        <f>'Element Specifications'!A394</f>
        <v>Dental_Claims_Line</v>
      </c>
      <c r="B47" t="str">
        <f>'Element Specifications'!C394</f>
        <v>CPT4_Cd</v>
      </c>
      <c r="C47" s="38">
        <f>'Element Specifications'!G394</f>
        <v>0</v>
      </c>
    </row>
    <row r="48" spans="1:3" x14ac:dyDescent="0.25">
      <c r="A48" t="str">
        <f>'Element Specifications'!A395</f>
        <v>Dental_Claims_Line</v>
      </c>
      <c r="B48" t="str">
        <f>'Element Specifications'!C395</f>
        <v>CPT4_Mod1_Cd</v>
      </c>
      <c r="C48" s="38">
        <f>'Element Specifications'!G395</f>
        <v>0</v>
      </c>
    </row>
    <row r="49" spans="1:3" x14ac:dyDescent="0.25">
      <c r="A49" t="str">
        <f>'Element Specifications'!A396</f>
        <v>Dental_Claims_Line</v>
      </c>
      <c r="B49" t="str">
        <f>'Element Specifications'!C396</f>
        <v>CPT4_Mod2_Cd</v>
      </c>
      <c r="C49" s="38">
        <f>'Element Specifications'!G396</f>
        <v>0</v>
      </c>
    </row>
    <row r="50" spans="1:3" x14ac:dyDescent="0.25">
      <c r="A50" t="str">
        <f>'Element Specifications'!A397</f>
        <v>Dental_Claims_Line</v>
      </c>
      <c r="B50" t="str">
        <f>'Element Specifications'!C397</f>
        <v>CPT4_Mod3_Cd</v>
      </c>
      <c r="C50" s="38">
        <f>'Element Specifications'!G397</f>
        <v>0</v>
      </c>
    </row>
    <row r="51" spans="1:3" x14ac:dyDescent="0.25">
      <c r="A51" t="str">
        <f>'Element Specifications'!A398</f>
        <v>Dental_Claims_Line</v>
      </c>
      <c r="B51" t="str">
        <f>'Element Specifications'!C398</f>
        <v>CPT4_Mod4_Cd</v>
      </c>
      <c r="C51" s="38">
        <f>'Element Specifications'!G398</f>
        <v>0</v>
      </c>
    </row>
    <row r="52" spans="1:3" x14ac:dyDescent="0.25">
      <c r="A52" t="str">
        <f>'Element Specifications'!A407</f>
        <v>Dental_Claims_Line</v>
      </c>
      <c r="B52" t="str">
        <f>'Element Specifications'!C407</f>
        <v>Charge_Amt</v>
      </c>
      <c r="C52" s="38">
        <f>'Element Specifications'!G407</f>
        <v>0</v>
      </c>
    </row>
    <row r="53" spans="1:3" x14ac:dyDescent="0.25">
      <c r="A53" t="str">
        <f>'Element Specifications'!A390</f>
        <v>Dental_Claims_Line</v>
      </c>
      <c r="B53" t="str">
        <f>'Element Specifications'!C390</f>
        <v>Claim_ID</v>
      </c>
      <c r="C53" s="38">
        <f>'Element Specifications'!G390</f>
        <v>0</v>
      </c>
    </row>
    <row r="54" spans="1:3" x14ac:dyDescent="0.25">
      <c r="A54" t="str">
        <f>'Element Specifications'!A422</f>
        <v>Dental_Claims_Line</v>
      </c>
      <c r="B54" t="str">
        <f>'Element Specifications'!C422</f>
        <v>Claim_Status_Cd</v>
      </c>
      <c r="C54" s="38">
        <f>'Element Specifications'!G422</f>
        <v>0</v>
      </c>
    </row>
    <row r="55" spans="1:3" x14ac:dyDescent="0.25">
      <c r="A55" t="str">
        <f>'Element Specifications'!A409</f>
        <v>Dental_Claims_Line</v>
      </c>
      <c r="B55" t="str">
        <f>'Element Specifications'!C409</f>
        <v>Coinsurance_Amt</v>
      </c>
      <c r="C55" s="38">
        <f>'Element Specifications'!G409</f>
        <v>0</v>
      </c>
    </row>
    <row r="56" spans="1:3" x14ac:dyDescent="0.25">
      <c r="A56" t="str">
        <f>'Element Specifications'!A410</f>
        <v>Dental_Claims_Line</v>
      </c>
      <c r="B56" t="str">
        <f>'Element Specifications'!C410</f>
        <v>Copay_Amt</v>
      </c>
      <c r="C56" s="38">
        <f>'Element Specifications'!G410</f>
        <v>0</v>
      </c>
    </row>
    <row r="57" spans="1:3" x14ac:dyDescent="0.25">
      <c r="A57" t="str">
        <f>'Element Specifications'!A411</f>
        <v>Dental_Claims_Line</v>
      </c>
      <c r="B57" t="str">
        <f>'Element Specifications'!C411</f>
        <v>Deductible_Amt</v>
      </c>
      <c r="C57" s="38">
        <f>'Element Specifications'!G411</f>
        <v>0</v>
      </c>
    </row>
    <row r="58" spans="1:3" x14ac:dyDescent="0.25">
      <c r="A58" t="str">
        <f>'Element Specifications'!A419</f>
        <v>Dental_Claims_Line</v>
      </c>
      <c r="B58" t="str">
        <f>'Element Specifications'!C419</f>
        <v>Dental_Carrier_Flag</v>
      </c>
      <c r="C58" s="38">
        <f>'Element Specifications'!G419</f>
        <v>0</v>
      </c>
    </row>
    <row r="59" spans="1:3" x14ac:dyDescent="0.25">
      <c r="A59" t="str">
        <f>'Element Specifications'!A420</f>
        <v>Dental_Claims_Line</v>
      </c>
      <c r="B59" t="str">
        <f>'Element Specifications'!C420</f>
        <v>Dental_Flag</v>
      </c>
      <c r="C59" s="38">
        <f>'Element Specifications'!G420</f>
        <v>0</v>
      </c>
    </row>
    <row r="60" spans="1:3" x14ac:dyDescent="0.25">
      <c r="A60" t="str">
        <f>'Element Specifications'!A430</f>
        <v>Dental_Claims_Line</v>
      </c>
      <c r="B60" t="str">
        <f>'Element Specifications'!C430</f>
        <v>Dental_Quadrant</v>
      </c>
      <c r="C60" s="38">
        <f>'Element Specifications'!G430</f>
        <v>0</v>
      </c>
    </row>
    <row r="61" spans="1:3" x14ac:dyDescent="0.25">
      <c r="A61" t="str">
        <f>'Element Specifications'!A421</f>
        <v>Dental_Claims_Line</v>
      </c>
      <c r="B61" t="str">
        <f>'Element Specifications'!C421</f>
        <v>Line_No</v>
      </c>
      <c r="C61" s="38">
        <f>'Element Specifications'!G421</f>
        <v>0</v>
      </c>
    </row>
    <row r="62" spans="1:3" x14ac:dyDescent="0.25">
      <c r="A62" t="str">
        <f>'Element Specifications'!A391</f>
        <v>Dental_Claims_Line</v>
      </c>
      <c r="B62" t="str">
        <f>'Element Specifications'!C391</f>
        <v>Member_Composite_ID</v>
      </c>
      <c r="C62" s="38">
        <f>'Element Specifications'!G391</f>
        <v>0</v>
      </c>
    </row>
    <row r="63" spans="1:3" x14ac:dyDescent="0.25">
      <c r="A63" t="str">
        <f>'Element Specifications'!A392</f>
        <v>Dental_Claims_Line</v>
      </c>
      <c r="B63" t="str">
        <f>'Element Specifications'!C392</f>
        <v>Member_ID</v>
      </c>
      <c r="C63" s="38">
        <f>'Element Specifications'!G392</f>
        <v>0</v>
      </c>
    </row>
    <row r="64" spans="1:3" x14ac:dyDescent="0.25">
      <c r="A64" t="str">
        <f>'Element Specifications'!A412</f>
        <v>Dental_Claims_Line</v>
      </c>
      <c r="B64" t="str">
        <f>'Element Specifications'!C412</f>
        <v>Member_Liability_Amt</v>
      </c>
      <c r="C64" s="38">
        <f>'Element Specifications'!G412</f>
        <v>0</v>
      </c>
    </row>
    <row r="65" spans="1:3" x14ac:dyDescent="0.25">
      <c r="A65" t="str">
        <f>'Element Specifications'!A417</f>
        <v>Dental_Claims_Line</v>
      </c>
      <c r="B65" t="str">
        <f>'Element Specifications'!C417</f>
        <v>NDC_Cd</v>
      </c>
      <c r="C65" s="38">
        <f>'Element Specifications'!G417</f>
        <v>0</v>
      </c>
    </row>
    <row r="66" spans="1:3" x14ac:dyDescent="0.25">
      <c r="A66" t="str">
        <f>'Element Specifications'!A423</f>
        <v>Dental_Claims_Line</v>
      </c>
      <c r="B66" t="str">
        <f>'Element Specifications'!C423</f>
        <v>Place_of_Service_Cd</v>
      </c>
      <c r="C66" s="38">
        <f>'Element Specifications'!G423</f>
        <v>0</v>
      </c>
    </row>
    <row r="67" spans="1:3" x14ac:dyDescent="0.25">
      <c r="A67" t="str">
        <f>'Element Specifications'!A413</f>
        <v>Dental_Claims_Line</v>
      </c>
      <c r="B67" t="str">
        <f>'Element Specifications'!C413</f>
        <v>Plan_Covered_Amt</v>
      </c>
      <c r="C67" s="38">
        <f>'Element Specifications'!G413</f>
        <v>0</v>
      </c>
    </row>
    <row r="68" spans="1:3" x14ac:dyDescent="0.25">
      <c r="A68" t="str">
        <f>'Element Specifications'!A414</f>
        <v>Dental_Claims_Line</v>
      </c>
      <c r="B68" t="str">
        <f>'Element Specifications'!C414</f>
        <v>Plan_Paid_Amt</v>
      </c>
      <c r="C68" s="38">
        <f>'Element Specifications'!G414</f>
        <v>0</v>
      </c>
    </row>
    <row r="69" spans="1:3" x14ac:dyDescent="0.25">
      <c r="A69" t="str">
        <f>'Element Specifications'!A415</f>
        <v>Dental_Claims_Line</v>
      </c>
      <c r="B69" t="str">
        <f>'Element Specifications'!C415</f>
        <v>Prepaid_Amt</v>
      </c>
      <c r="C69" s="38">
        <f>'Element Specifications'!G415</f>
        <v>0</v>
      </c>
    </row>
    <row r="70" spans="1:3" x14ac:dyDescent="0.25">
      <c r="A70" t="str">
        <f>'Element Specifications'!A399</f>
        <v>Dental_Claims_Line</v>
      </c>
      <c r="B70" t="str">
        <f>'Element Specifications'!C399</f>
        <v>Service_End_Dt</v>
      </c>
      <c r="C70" s="38">
        <f>'Element Specifications'!G399</f>
        <v>0</v>
      </c>
    </row>
    <row r="71" spans="1:3" x14ac:dyDescent="0.25">
      <c r="A71" t="str">
        <f>'Element Specifications'!A400</f>
        <v>Dental_Claims_Line</v>
      </c>
      <c r="B71" t="str">
        <f>'Element Specifications'!C400</f>
        <v>Service_End_Dt_Day</v>
      </c>
      <c r="C71" s="38">
        <f>'Element Specifications'!G400</f>
        <v>0</v>
      </c>
    </row>
    <row r="72" spans="1:3" x14ac:dyDescent="0.25">
      <c r="A72" t="str">
        <f>'Element Specifications'!A401</f>
        <v>Dental_Claims_Line</v>
      </c>
      <c r="B72" t="str">
        <f>'Element Specifications'!C401</f>
        <v>Service_End_Dt_Month</v>
      </c>
      <c r="C72" s="38">
        <f>'Element Specifications'!G401</f>
        <v>0</v>
      </c>
    </row>
    <row r="73" spans="1:3" x14ac:dyDescent="0.25">
      <c r="A73" t="str">
        <f>'Element Specifications'!A402</f>
        <v>Dental_Claims_Line</v>
      </c>
      <c r="B73" t="str">
        <f>'Element Specifications'!C402</f>
        <v>Service_End_Dt_Year</v>
      </c>
      <c r="C73" s="38">
        <f>'Element Specifications'!G402</f>
        <v>0</v>
      </c>
    </row>
    <row r="74" spans="1:3" x14ac:dyDescent="0.25">
      <c r="A74" t="str">
        <f>'Element Specifications'!A393</f>
        <v>Dental_Claims_Line</v>
      </c>
      <c r="B74" t="str">
        <f>'Element Specifications'!C393</f>
        <v>Service_Provider_Composite_ID</v>
      </c>
      <c r="C74" s="38">
        <f>'Element Specifications'!G393</f>
        <v>0</v>
      </c>
    </row>
    <row r="75" spans="1:3" x14ac:dyDescent="0.25">
      <c r="A75" t="str">
        <f>'Element Specifications'!A424</f>
        <v>Dental_Claims_Line</v>
      </c>
      <c r="B75" t="str">
        <f>'Element Specifications'!C424</f>
        <v>Service_Qty</v>
      </c>
      <c r="C75" s="38">
        <f>'Element Specifications'!G424</f>
        <v>0</v>
      </c>
    </row>
    <row r="76" spans="1:3" x14ac:dyDescent="0.25">
      <c r="A76" t="str">
        <f>'Element Specifications'!A403</f>
        <v>Dental_Claims_Line</v>
      </c>
      <c r="B76" t="str">
        <f>'Element Specifications'!C403</f>
        <v>Service_Start_Dt</v>
      </c>
      <c r="C76" s="38">
        <f>'Element Specifications'!G403</f>
        <v>0</v>
      </c>
    </row>
    <row r="77" spans="1:3" x14ac:dyDescent="0.25">
      <c r="A77" t="str">
        <f>'Element Specifications'!A404</f>
        <v>Dental_Claims_Line</v>
      </c>
      <c r="B77" t="str">
        <f>'Element Specifications'!C404</f>
        <v>Service_Start_Dt_Day</v>
      </c>
      <c r="C77" s="38">
        <f>'Element Specifications'!G404</f>
        <v>0</v>
      </c>
    </row>
    <row r="78" spans="1:3" x14ac:dyDescent="0.25">
      <c r="A78" t="str">
        <f>'Element Specifications'!A405</f>
        <v>Dental_Claims_Line</v>
      </c>
      <c r="B78" t="str">
        <f>'Element Specifications'!C405</f>
        <v>Service_Start_Dt_Month</v>
      </c>
      <c r="C78" s="38">
        <f>'Element Specifications'!G405</f>
        <v>0</v>
      </c>
    </row>
    <row r="79" spans="1:3" x14ac:dyDescent="0.25">
      <c r="A79" t="str">
        <f>'Element Specifications'!A406</f>
        <v>Dental_Claims_Line</v>
      </c>
      <c r="B79" t="str">
        <f>'Element Specifications'!C406</f>
        <v>Service_Start_Dt_Year</v>
      </c>
      <c r="C79" s="38">
        <f>'Element Specifications'!G406</f>
        <v>0</v>
      </c>
    </row>
    <row r="80" spans="1:3" x14ac:dyDescent="0.25">
      <c r="A80" t="str">
        <f>'Element Specifications'!A431</f>
        <v>Dental_Claims_Line</v>
      </c>
      <c r="B80" t="str">
        <f>'Element Specifications'!C431</f>
        <v>Tooth_Number</v>
      </c>
      <c r="C80" s="38">
        <f>'Element Specifications'!G431</f>
        <v>0</v>
      </c>
    </row>
    <row r="81" spans="1:3" x14ac:dyDescent="0.25">
      <c r="A81" t="str">
        <f>'Element Specifications'!A432</f>
        <v>Dental_Claims_Line</v>
      </c>
      <c r="B81" t="str">
        <f>'Element Specifications'!C432</f>
        <v>Tooth_Surface</v>
      </c>
      <c r="C81" s="38">
        <f>'Element Specifications'!G432</f>
        <v>0</v>
      </c>
    </row>
    <row r="82" spans="1:3" x14ac:dyDescent="0.25">
      <c r="A82" t="str">
        <f>'Element Specifications'!A433</f>
        <v>Dental_Claims_Procedures</v>
      </c>
      <c r="B82" t="str">
        <f>'Element Specifications'!C433</f>
        <v>Claim_ID</v>
      </c>
      <c r="C82" s="38">
        <f>'Element Specifications'!G433</f>
        <v>0</v>
      </c>
    </row>
    <row r="83" spans="1:3" x14ac:dyDescent="0.25">
      <c r="A83" t="str">
        <f>'Element Specifications'!A434</f>
        <v>Dental_Claims_Procedures</v>
      </c>
      <c r="B83" t="str">
        <f>'Element Specifications'!C434</f>
        <v>ICD_Vers_Flag</v>
      </c>
      <c r="C83" s="38">
        <f>'Element Specifications'!G434</f>
        <v>0</v>
      </c>
    </row>
    <row r="84" spans="1:3" x14ac:dyDescent="0.25">
      <c r="A84" t="str">
        <f>'Element Specifications'!A435</f>
        <v>Dental_Claims_Procedures</v>
      </c>
      <c r="B84" t="str">
        <f>'Element Specifications'!C435</f>
        <v>Procedure_Cd</v>
      </c>
      <c r="C84" s="38">
        <f>'Element Specifications'!G435</f>
        <v>0</v>
      </c>
    </row>
    <row r="85" spans="1:3" x14ac:dyDescent="0.25">
      <c r="A85" t="str">
        <f>'Element Specifications'!A436</f>
        <v>Dental_Claims_Procedures</v>
      </c>
      <c r="B85" t="str">
        <f>'Element Specifications'!C436</f>
        <v>Seq_Num</v>
      </c>
      <c r="C85" s="38">
        <f>'Element Specifications'!G436</f>
        <v>0</v>
      </c>
    </row>
    <row r="86" spans="1:3" x14ac:dyDescent="0.25">
      <c r="A86" t="str">
        <f>'Element Specifications'!A437</f>
        <v>Dental_Claims_Procedures</v>
      </c>
      <c r="B86" t="str">
        <f>'Element Specifications'!C437</f>
        <v>Procedure_Dt</v>
      </c>
      <c r="C86" s="38">
        <f>'Element Specifications'!G437</f>
        <v>0</v>
      </c>
    </row>
    <row r="87" spans="1:3" x14ac:dyDescent="0.25">
      <c r="A87" t="str">
        <f>'Element Specifications'!A438</f>
        <v>Dental_Claims_Procedures</v>
      </c>
      <c r="B87" t="str">
        <f>'Element Specifications'!C438</f>
        <v>Procedure_Dt_Day</v>
      </c>
      <c r="C87" s="38">
        <f>'Element Specifications'!G438</f>
        <v>0</v>
      </c>
    </row>
    <row r="88" spans="1:3" x14ac:dyDescent="0.25">
      <c r="A88" t="str">
        <f>'Element Specifications'!A439</f>
        <v>Dental_Claims_Procedures</v>
      </c>
      <c r="B88" t="str">
        <f>'Element Specifications'!C439</f>
        <v>Procedure_Dt_Month</v>
      </c>
      <c r="C88" s="38">
        <f>'Element Specifications'!G439</f>
        <v>0</v>
      </c>
    </row>
    <row r="89" spans="1:3" x14ac:dyDescent="0.25">
      <c r="A89" t="str">
        <f>'Element Specifications'!A440</f>
        <v>Dental_Claims_Procedures</v>
      </c>
      <c r="B89" t="str">
        <f>'Element Specifications'!C440</f>
        <v>Procedure_Dt_Year</v>
      </c>
      <c r="C89" s="38">
        <f>'Element Specifications'!G440</f>
        <v>0</v>
      </c>
    </row>
    <row r="90" spans="1:3" x14ac:dyDescent="0.25">
      <c r="A90" t="str">
        <f>'Element Specifications'!A455</f>
        <v>DIM_Claim_Statuses</v>
      </c>
      <c r="B90">
        <f>'Element Specifications'!C455</f>
        <v>0</v>
      </c>
      <c r="C90" s="38" t="str">
        <f>'Element Specifications'!G455</f>
        <v>X</v>
      </c>
    </row>
    <row r="91" spans="1:3" x14ac:dyDescent="0.25">
      <c r="A91" t="str">
        <f>'Element Specifications'!A461</f>
        <v>DIM_Coverage_Levels</v>
      </c>
      <c r="B91">
        <f>'Element Specifications'!C461</f>
        <v>0</v>
      </c>
      <c r="C91" s="38" t="str">
        <f>'Element Specifications'!G461</f>
        <v>X</v>
      </c>
    </row>
    <row r="92" spans="1:3" x14ac:dyDescent="0.25">
      <c r="A92" t="str">
        <f>'Element Specifications'!A462</f>
        <v>DIM_Coverage_Types</v>
      </c>
      <c r="B92">
        <f>'Element Specifications'!C462</f>
        <v>0</v>
      </c>
      <c r="C92" s="38" t="str">
        <f>'Element Specifications'!G462</f>
        <v>X</v>
      </c>
    </row>
    <row r="93" spans="1:3" x14ac:dyDescent="0.25">
      <c r="A93" t="str">
        <f>'Element Specifications'!A451</f>
        <v>Dim_Dental_Quadrants</v>
      </c>
      <c r="B93">
        <f>'Element Specifications'!C451</f>
        <v>0</v>
      </c>
      <c r="C93" s="38">
        <f>'Element Specifications'!G451</f>
        <v>0</v>
      </c>
    </row>
    <row r="94" spans="1:3" x14ac:dyDescent="0.25">
      <c r="A94" t="str">
        <f>'Element Specifications'!A456</f>
        <v>DIM_Discharge_Statuses</v>
      </c>
      <c r="B94">
        <f>'Element Specifications'!C456</f>
        <v>0</v>
      </c>
      <c r="C94" s="38">
        <f>'Element Specifications'!G456</f>
        <v>0</v>
      </c>
    </row>
    <row r="95" spans="1:3" x14ac:dyDescent="0.25">
      <c r="A95" t="str">
        <f>'Element Specifications'!A458</f>
        <v>DIM_Ethnicities</v>
      </c>
      <c r="B95">
        <f>'Element Specifications'!C458</f>
        <v>0</v>
      </c>
      <c r="C95" s="38" t="str">
        <f>'Element Specifications'!G458</f>
        <v>X</v>
      </c>
    </row>
    <row r="96" spans="1:3" x14ac:dyDescent="0.25">
      <c r="A96" t="str">
        <f>'Element Specifications'!A459</f>
        <v>DIM_HSR</v>
      </c>
      <c r="B96">
        <f>'Element Specifications'!C459</f>
        <v>0</v>
      </c>
      <c r="C96" s="38">
        <f>'Element Specifications'!G459</f>
        <v>0</v>
      </c>
    </row>
    <row r="97" spans="1:3" x14ac:dyDescent="0.25">
      <c r="A97" t="str">
        <f>'Element Specifications'!A457</f>
        <v>DIM_Line_of_Business_Desc</v>
      </c>
      <c r="B97">
        <f>'Element Specifications'!C457</f>
        <v>0</v>
      </c>
      <c r="C97" s="38" t="str">
        <f>'Element Specifications'!G457</f>
        <v>X</v>
      </c>
    </row>
    <row r="98" spans="1:3" x14ac:dyDescent="0.25">
      <c r="A98" t="str">
        <f>'Element Specifications'!A463</f>
        <v>DIM_Market_Categories</v>
      </c>
      <c r="B98">
        <f>'Element Specifications'!C463</f>
        <v>0</v>
      </c>
      <c r="C98" s="38">
        <f>'Element Specifications'!G463</f>
        <v>0</v>
      </c>
    </row>
    <row r="99" spans="1:3" x14ac:dyDescent="0.25">
      <c r="A99" t="str">
        <f>'Element Specifications'!A454</f>
        <v>DIM_Places_of_Service</v>
      </c>
      <c r="B99">
        <f>'Element Specifications'!C454</f>
        <v>0</v>
      </c>
      <c r="C99" s="38" t="str">
        <f>'Element Specifications'!G454</f>
        <v>X</v>
      </c>
    </row>
    <row r="100" spans="1:3" x14ac:dyDescent="0.25">
      <c r="A100" t="str">
        <f>'Element Specifications'!A460</f>
        <v>DIM_Races</v>
      </c>
      <c r="B100">
        <f>'Element Specifications'!C460</f>
        <v>0</v>
      </c>
      <c r="C100" s="38" t="str">
        <f>'Element Specifications'!G460</f>
        <v>X</v>
      </c>
    </row>
    <row r="101" spans="1:3" x14ac:dyDescent="0.25">
      <c r="A101" t="str">
        <f>'Element Specifications'!A464</f>
        <v>DIM_Relationship_Codes</v>
      </c>
      <c r="B101">
        <f>'Element Specifications'!C464</f>
        <v>0</v>
      </c>
      <c r="C101" s="38" t="str">
        <f>'Element Specifications'!G464</f>
        <v>X</v>
      </c>
    </row>
    <row r="102" spans="1:3" x14ac:dyDescent="0.25">
      <c r="A102" t="str">
        <f>'Element Specifications'!A452</f>
        <v>Dim_Tooth_Numbers</v>
      </c>
      <c r="B102">
        <f>'Element Specifications'!C452</f>
        <v>0</v>
      </c>
      <c r="C102" s="38">
        <f>'Element Specifications'!G452</f>
        <v>0</v>
      </c>
    </row>
    <row r="103" spans="1:3" x14ac:dyDescent="0.25">
      <c r="A103" t="str">
        <f>'Element Specifications'!A453</f>
        <v>Dim_Tooth_Surfaces</v>
      </c>
      <c r="B103">
        <f>'Element Specifications'!C453</f>
        <v>0</v>
      </c>
      <c r="C103" s="38">
        <f>'Element Specifications'!G453</f>
        <v>0</v>
      </c>
    </row>
    <row r="104" spans="1:3" x14ac:dyDescent="0.25">
      <c r="A104" t="str">
        <f>'Element Specifications'!A465</f>
        <v>DIM_Urban_Rural_Frontier</v>
      </c>
      <c r="B104">
        <f>'Element Specifications'!C465</f>
        <v>0</v>
      </c>
      <c r="C104" s="38">
        <f>'Element Specifications'!G465</f>
        <v>0</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f>'Element Specifications'!G199</f>
        <v>0</v>
      </c>
    </row>
    <row r="107" spans="1:3" x14ac:dyDescent="0.25">
      <c r="A107" t="str">
        <f>'Element Specifications'!A200</f>
        <v>Member_Eligibility</v>
      </c>
      <c r="B107" t="str">
        <f>'Element Specifications'!C200</f>
        <v>Coverage_Type_Cd</v>
      </c>
      <c r="C107" s="38">
        <f>'Element Specifications'!G200</f>
        <v>0</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f>'Element Specifications'!G186</f>
        <v>0</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f>'Element Specifications'!G55</f>
        <v>0</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f>'Element Specifications'!G56</f>
        <v>0</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f>'Element Specifications'!G66</f>
        <v>0</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f>'Element Specifications'!G38</f>
        <v>0</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f>'Element Specifications'!G67</f>
        <v>0</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f>'Element Specifications'!G33</f>
        <v>0</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f>'Element Specifications'!G92</f>
        <v>0</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f>'Element Specifications'!G88</f>
        <v>0</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f>'Element Specifications'!G98</f>
        <v>0</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f>'Element Specifications'!G223</f>
        <v>0</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f>'Element Specifications'!G238</f>
        <v>0</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Specifications'!A257</f>
        <v>Member_Composite</v>
      </c>
      <c r="B254" t="str">
        <f>'Element Specifications'!C257</f>
        <v>Ethnicity_1_Cd</v>
      </c>
      <c r="C254" s="38" t="str">
        <f>'Element Specifications'!G257</f>
        <v>X</v>
      </c>
    </row>
    <row r="255" spans="1:3" x14ac:dyDescent="0.25">
      <c r="A255" t="str">
        <f>'Element Specifications'!A258</f>
        <v>Member_Composite</v>
      </c>
      <c r="B255" t="str">
        <f>'Element Specifications'!C258</f>
        <v>Ethnicity_2_Cd</v>
      </c>
      <c r="C255" s="38" t="str">
        <f>'Element Specifications'!G258</f>
        <v>X</v>
      </c>
    </row>
    <row r="256" spans="1:3" x14ac:dyDescent="0.25">
      <c r="A256" t="str">
        <f>'Element Specifications'!A259</f>
        <v>Member_Composite</v>
      </c>
      <c r="B256" t="str">
        <f>'Element Specifications'!C259</f>
        <v>Hispanic_Ind</v>
      </c>
      <c r="C256" s="38" t="str">
        <f>'Element Specifications'!G259</f>
        <v>X</v>
      </c>
    </row>
    <row r="257" spans="1:3" x14ac:dyDescent="0.25">
      <c r="A257" t="str">
        <f>'Element Specifications'!A247</f>
        <v>Member_Composite</v>
      </c>
      <c r="B257" t="str">
        <f>'Element Specifications'!C247</f>
        <v>Member_Composite_ID</v>
      </c>
      <c r="C257" s="38" t="str">
        <f>'Element Specifications'!G247</f>
        <v>X</v>
      </c>
    </row>
    <row r="258" spans="1:3" x14ac:dyDescent="0.25">
      <c r="A258" t="str">
        <f>'Element Specifications'!A248</f>
        <v>Member_Composite</v>
      </c>
      <c r="B258" t="str">
        <f>'Element Specifications'!C248</f>
        <v>Member_DOB</v>
      </c>
      <c r="C258" s="38">
        <f>'Element Specifications'!G248</f>
        <v>0</v>
      </c>
    </row>
    <row r="259" spans="1:3" x14ac:dyDescent="0.25">
      <c r="A259" t="str">
        <f>'Element Specifications'!A249</f>
        <v>Member_Composite</v>
      </c>
      <c r="B259" t="str">
        <f>'Element Specifications'!C249</f>
        <v>Member_DOB_Day</v>
      </c>
      <c r="C259" s="38">
        <f>'Element Specifications'!G249</f>
        <v>0</v>
      </c>
    </row>
    <row r="260" spans="1:3" x14ac:dyDescent="0.25">
      <c r="A260" t="str">
        <f>'Element Specifications'!A250</f>
        <v>Member_Composite</v>
      </c>
      <c r="B260" t="str">
        <f>'Element Specifications'!C250</f>
        <v>Member_DOB_Month</v>
      </c>
      <c r="C260" s="38">
        <f>'Element Specifications'!G250</f>
        <v>0</v>
      </c>
    </row>
    <row r="261" spans="1:3" x14ac:dyDescent="0.25">
      <c r="A261" t="str">
        <f>'Element Specifications'!A251</f>
        <v>Member_Composite</v>
      </c>
      <c r="B261" t="str">
        <f>'Element Specifications'!C251</f>
        <v>Member_DOB_Year</v>
      </c>
      <c r="C261" s="38">
        <f>'Element Specifications'!G251</f>
        <v>0</v>
      </c>
    </row>
    <row r="262" spans="1:3" x14ac:dyDescent="0.25">
      <c r="A262" t="str">
        <f>'Element Specifications'!A260</f>
        <v>Member_Composite</v>
      </c>
      <c r="B262" t="str">
        <f>'Element Specifications'!C260</f>
        <v>Member_Gender_Cd</v>
      </c>
      <c r="C262" s="38" t="str">
        <f>'Element Specifications'!G260</f>
        <v>X</v>
      </c>
    </row>
    <row r="263" spans="1:3" x14ac:dyDescent="0.25">
      <c r="A263" t="str">
        <f>'Element Specifications'!A255</f>
        <v>Member_Composite</v>
      </c>
      <c r="B263" t="str">
        <f>'Element Specifications'!C255</f>
        <v>Member_HSR</v>
      </c>
      <c r="C263" s="38">
        <f>'Element Specifications'!G255</f>
        <v>0</v>
      </c>
    </row>
    <row r="264" spans="1:3" x14ac:dyDescent="0.25">
      <c r="A264" t="str">
        <f>'Element Specifications'!A252</f>
        <v>Member_Composite</v>
      </c>
      <c r="B264" t="str">
        <f>'Element Specifications'!C252</f>
        <v>Member_State_Cd</v>
      </c>
      <c r="C264" s="38">
        <f>'Element Specifications'!G252</f>
        <v>0</v>
      </c>
    </row>
    <row r="265" spans="1:3" x14ac:dyDescent="0.25">
      <c r="A265" t="str">
        <f>'Element Specifications'!A261</f>
        <v>Member_Composite</v>
      </c>
      <c r="B265" t="str">
        <f>'Element Specifications'!C261</f>
        <v>Member_Subscriber_Rlp_Cd</v>
      </c>
      <c r="C265" s="38" t="str">
        <f>'Element Specifications'!G261</f>
        <v>X</v>
      </c>
    </row>
    <row r="266" spans="1:3" x14ac:dyDescent="0.25">
      <c r="A266" t="str">
        <f>'Element Specifications'!A253</f>
        <v>Member_Composite</v>
      </c>
      <c r="B266" t="str">
        <f>'Element Specifications'!C253</f>
        <v>Member_Zip_Cd</v>
      </c>
      <c r="C266" s="38" t="str">
        <f>'Element Specifications'!G253</f>
        <v>X</v>
      </c>
    </row>
    <row r="267" spans="1:3" x14ac:dyDescent="0.25">
      <c r="A267" t="str">
        <f>'Element Specifications'!A254</f>
        <v>Member_Composite</v>
      </c>
      <c r="B267" t="str">
        <f>'Element Specifications'!C254</f>
        <v>Member_Zip_Cd_3_Digit</v>
      </c>
      <c r="C267" s="38">
        <f>'Element Specifications'!G254</f>
        <v>0</v>
      </c>
    </row>
    <row r="268" spans="1:3" x14ac:dyDescent="0.25">
      <c r="A268" t="str">
        <f>'Element Specifications'!A262</f>
        <v>Member_Composite</v>
      </c>
      <c r="B268" t="str">
        <f>'Element Specifications'!C262</f>
        <v>Other_Ethnicity</v>
      </c>
      <c r="C268" s="38" t="str">
        <f>'Element Specifications'!G262</f>
        <v>X</v>
      </c>
    </row>
    <row r="269" spans="1:3" x14ac:dyDescent="0.25">
      <c r="A269" t="str">
        <f>'Element Specifications'!A263</f>
        <v>Member_Composite</v>
      </c>
      <c r="B269" t="str">
        <f>'Element Specifications'!C263</f>
        <v>Other_Race</v>
      </c>
      <c r="C269" s="38" t="str">
        <f>'Element Specifications'!G263</f>
        <v>X</v>
      </c>
    </row>
    <row r="270" spans="1:3" x14ac:dyDescent="0.25">
      <c r="A270" t="str">
        <f>'Element Specifications'!A264</f>
        <v>Member_Composite</v>
      </c>
      <c r="B270" t="str">
        <f>'Element Specifications'!C264</f>
        <v>Race_1_Cd</v>
      </c>
      <c r="C270" s="38" t="str">
        <f>'Element Specifications'!G264</f>
        <v>X</v>
      </c>
    </row>
    <row r="271" spans="1:3" x14ac:dyDescent="0.25">
      <c r="A271" t="str">
        <f>'Element Specifications'!A265</f>
        <v>Member_Composite</v>
      </c>
      <c r="B271" t="str">
        <f>'Element Specifications'!C265</f>
        <v>Race_2_Cd</v>
      </c>
      <c r="C271" s="38" t="str">
        <f>'Element Specifications'!G265</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f>'Element Specifications'!G190</f>
        <v>0</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f>'Element Specifications'!G194</f>
        <v>0</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f>'Element Specifications'!G207</f>
        <v>0</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Specifications'!A266</f>
        <v>Member_to_Member_Composite_Crosswalk</v>
      </c>
      <c r="B292" t="str">
        <f>'Element Specifications'!C266</f>
        <v>Member_Composite_ID</v>
      </c>
      <c r="C292" s="38" t="str">
        <f>'Element Specifications'!G266</f>
        <v>X</v>
      </c>
    </row>
    <row r="293" spans="1:3" x14ac:dyDescent="0.25">
      <c r="A293" t="str">
        <f>'Element Specifications'!A267</f>
        <v>Member_to_Member_Composite_Crosswalk</v>
      </c>
      <c r="B293" t="str">
        <f>'Element Specifications'!C267</f>
        <v>Member_ID</v>
      </c>
      <c r="C293" s="38" t="str">
        <f>'Element Specifications'!G267</f>
        <v>X</v>
      </c>
    </row>
    <row r="294" spans="1:3" x14ac:dyDescent="0.25">
      <c r="A294" t="str">
        <f>'Element Specifications'!A268</f>
        <v>Member_to_Member_Composite_Crosswalk</v>
      </c>
      <c r="B294" t="str">
        <f>'Element Specifications'!C268</f>
        <v>Effective_Date</v>
      </c>
      <c r="C294" s="38" t="str">
        <f>'Element Specifications'!G268</f>
        <v>X</v>
      </c>
    </row>
    <row r="295" spans="1:3" x14ac:dyDescent="0.25">
      <c r="A295" t="str">
        <f>'Element Specifications'!A285</f>
        <v>Pharmacy_Claims_Header</v>
      </c>
      <c r="B295" t="str">
        <f>'Element Specifications'!C285</f>
        <v>Allowed_Amt</v>
      </c>
      <c r="C295" s="38">
        <f>'Element Specifications'!G285</f>
        <v>0</v>
      </c>
    </row>
    <row r="296" spans="1:3" x14ac:dyDescent="0.25">
      <c r="A296" t="str">
        <f>'Element Specifications'!A286</f>
        <v>Pharmacy_Claims_Header</v>
      </c>
      <c r="B296" t="str">
        <f>'Element Specifications'!C286</f>
        <v>Charge_Amt</v>
      </c>
      <c r="C296" s="38">
        <f>'Element Specifications'!G286</f>
        <v>0</v>
      </c>
    </row>
    <row r="297" spans="1:3" x14ac:dyDescent="0.25">
      <c r="A297" t="str">
        <f>'Element Specifications'!A269</f>
        <v>Pharmacy_Claims_Header</v>
      </c>
      <c r="B297" t="str">
        <f>'Element Specifications'!C269</f>
        <v>Claim_ID</v>
      </c>
      <c r="C297" s="38" t="str">
        <f>'Element Specifications'!G269</f>
        <v>X</v>
      </c>
    </row>
    <row r="298" spans="1:3" x14ac:dyDescent="0.25">
      <c r="A298" t="str">
        <f>'Element Specifications'!A296</f>
        <v>Pharmacy_Claims_Header</v>
      </c>
      <c r="B298" t="str">
        <f>'Element Specifications'!C296</f>
        <v>Claim_Status_Cd</v>
      </c>
      <c r="C298" s="38" t="str">
        <f>'Element Specifications'!G296</f>
        <v>X</v>
      </c>
    </row>
    <row r="299" spans="1:3" x14ac:dyDescent="0.25">
      <c r="A299" t="str">
        <f>'Element Specifications'!A297</f>
        <v>Pharmacy_Claims_Header</v>
      </c>
      <c r="B299" t="str">
        <f>'Element Specifications'!C297</f>
        <v>Claim_Type_Cd</v>
      </c>
      <c r="C299" s="38" t="str">
        <f>'Element Specifications'!G297</f>
        <v>X</v>
      </c>
    </row>
    <row r="300" spans="1:3" x14ac:dyDescent="0.25">
      <c r="A300" t="str">
        <f>'Element Specifications'!A298</f>
        <v>Pharmacy_Claims_Header</v>
      </c>
      <c r="B300" t="str">
        <f>'Element Specifications'!C298</f>
        <v>COB_Flag</v>
      </c>
      <c r="C300" s="38">
        <f>'Element Specifications'!G298</f>
        <v>0</v>
      </c>
    </row>
    <row r="301" spans="1:3" x14ac:dyDescent="0.25">
      <c r="A301" t="str">
        <f>'Element Specifications'!A287</f>
        <v>Pharmacy_Claims_Header</v>
      </c>
      <c r="B301" t="str">
        <f>'Element Specifications'!C287</f>
        <v>Coinsurance_Amt</v>
      </c>
      <c r="C301" s="38">
        <f>'Element Specifications'!G287</f>
        <v>0</v>
      </c>
    </row>
    <row r="302" spans="1:3" x14ac:dyDescent="0.25">
      <c r="A302" t="str">
        <f>'Element Specifications'!A288</f>
        <v>Pharmacy_Claims_Header</v>
      </c>
      <c r="B302" t="str">
        <f>'Element Specifications'!C288</f>
        <v>Copay_Amt</v>
      </c>
      <c r="C302" s="38">
        <f>'Element Specifications'!G288</f>
        <v>0</v>
      </c>
    </row>
    <row r="303" spans="1:3" x14ac:dyDescent="0.25">
      <c r="A303" t="str">
        <f>'Element Specifications'!A289</f>
        <v>Pharmacy_Claims_Header</v>
      </c>
      <c r="B303" t="str">
        <f>'Element Specifications'!C289</f>
        <v>Deductible_Amt</v>
      </c>
      <c r="C303" s="38">
        <f>'Element Specifications'!G289</f>
        <v>0</v>
      </c>
    </row>
    <row r="304" spans="1:3" x14ac:dyDescent="0.25">
      <c r="A304" t="str">
        <f>'Element Specifications'!A299</f>
        <v>Pharmacy_Claims_Header</v>
      </c>
      <c r="B304" t="str">
        <f>'Element Specifications'!C299</f>
        <v>Insurance_Product_Type_Cd</v>
      </c>
      <c r="C304" s="38" t="str">
        <f>'Element Specifications'!G299</f>
        <v>X</v>
      </c>
    </row>
    <row r="305" spans="1:3" x14ac:dyDescent="0.25">
      <c r="A305" t="str">
        <f>'Element Specifications'!A300</f>
        <v>Pharmacy_Claims_Header</v>
      </c>
      <c r="B305" t="str">
        <f>'Element Specifications'!C300</f>
        <v>Insurance_Product_Type_Desc</v>
      </c>
      <c r="C305" s="38" t="str">
        <f>'Element Specifications'!G300</f>
        <v>X</v>
      </c>
    </row>
    <row r="306" spans="1:3" x14ac:dyDescent="0.25">
      <c r="A306" t="str">
        <f>'Element Specifications'!A301</f>
        <v>Pharmacy_Claims_Header</v>
      </c>
      <c r="B306" t="str">
        <f>'Element Specifications'!C301</f>
        <v>Line_of_Business_Cd</v>
      </c>
      <c r="C306" s="38" t="str">
        <f>'Element Specifications'!G301</f>
        <v>X</v>
      </c>
    </row>
    <row r="307" spans="1:3" x14ac:dyDescent="0.25">
      <c r="A307" t="str">
        <f>'Element Specifications'!A302</f>
        <v>Pharmacy_Claims_Header</v>
      </c>
      <c r="B307" t="str">
        <f>'Element Specifications'!C302</f>
        <v>Member_Age_Days</v>
      </c>
      <c r="C307" s="38">
        <f>'Element Specifications'!G302</f>
        <v>0</v>
      </c>
    </row>
    <row r="308" spans="1:3" x14ac:dyDescent="0.25">
      <c r="A308" t="str">
        <f>'Element Specifications'!A303</f>
        <v>Pharmacy_Claims_Header</v>
      </c>
      <c r="B308" t="str">
        <f>'Element Specifications'!C303</f>
        <v>Member_Age_Years</v>
      </c>
      <c r="C308" s="38" t="str">
        <f>'Element Specifications'!G303</f>
        <v>X</v>
      </c>
    </row>
    <row r="309" spans="1:3" x14ac:dyDescent="0.25">
      <c r="A309" t="str">
        <f>'Element Specifications'!A304</f>
        <v>Pharmacy_Claims_Header</v>
      </c>
      <c r="B309" t="str">
        <f>'Element Specifications'!C304</f>
        <v>Member_Age_Years_YE</v>
      </c>
      <c r="C309" s="38">
        <f>'Element Specifications'!G304</f>
        <v>0</v>
      </c>
    </row>
    <row r="310" spans="1:3" x14ac:dyDescent="0.25">
      <c r="A310" t="str">
        <f>'Element Specifications'!A270</f>
        <v>Pharmacy_Claims_Header</v>
      </c>
      <c r="B310" t="str">
        <f>'Element Specifications'!C270</f>
        <v>Member_Composite_ID</v>
      </c>
      <c r="C310" s="38" t="str">
        <f>'Element Specifications'!G270</f>
        <v>X</v>
      </c>
    </row>
    <row r="311" spans="1:3" x14ac:dyDescent="0.25">
      <c r="A311" t="str">
        <f>'Element Specifications'!A305</f>
        <v>Pharmacy_Claims_Header</v>
      </c>
      <c r="B311" t="str">
        <f>'Element Specifications'!C305</f>
        <v>Member_Eligible_Flag</v>
      </c>
      <c r="C311" s="38" t="str">
        <f>'Element Specifications'!G305</f>
        <v>X</v>
      </c>
    </row>
    <row r="312" spans="1:3" x14ac:dyDescent="0.25">
      <c r="A312" t="str">
        <f>'Element Specifications'!A271</f>
        <v>Pharmacy_Claims_Header</v>
      </c>
      <c r="B312" t="str">
        <f>'Element Specifications'!C271</f>
        <v>Member_ID</v>
      </c>
      <c r="C312" s="38" t="str">
        <f>'Element Specifications'!G271</f>
        <v>X</v>
      </c>
    </row>
    <row r="313" spans="1:3" x14ac:dyDescent="0.25">
      <c r="A313" t="str">
        <f>'Element Specifications'!A290</f>
        <v>Pharmacy_Claims_Header</v>
      </c>
      <c r="B313" t="str">
        <f>'Element Specifications'!C290</f>
        <v>Member_Liability_Amt</v>
      </c>
      <c r="C313" s="38">
        <f>'Element Specifications'!G290</f>
        <v>0</v>
      </c>
    </row>
    <row r="314" spans="1:3" x14ac:dyDescent="0.25">
      <c r="A314" t="str">
        <f>'Element Specifications'!A281</f>
        <v>Pharmacy_Claims_Header</v>
      </c>
      <c r="B314" t="str">
        <f>'Element Specifications'!C281</f>
        <v>Paid_Dt</v>
      </c>
      <c r="C314" s="38">
        <f>'Element Specifications'!G281</f>
        <v>0</v>
      </c>
    </row>
    <row r="315" spans="1:3" x14ac:dyDescent="0.25">
      <c r="A315" t="str">
        <f>'Element Specifications'!A282</f>
        <v>Pharmacy_Claims_Header</v>
      </c>
      <c r="B315" t="str">
        <f>'Element Specifications'!C282</f>
        <v>Paid_Dt_Day</v>
      </c>
      <c r="C315" s="38">
        <f>'Element Specifications'!G282</f>
        <v>0</v>
      </c>
    </row>
    <row r="316" spans="1:3" x14ac:dyDescent="0.25">
      <c r="A316" t="str">
        <f>'Element Specifications'!A283</f>
        <v>Pharmacy_Claims_Header</v>
      </c>
      <c r="B316" t="str">
        <f>'Element Specifications'!C283</f>
        <v>Paid_Dt_Month</v>
      </c>
      <c r="C316" s="38">
        <f>'Element Specifications'!G283</f>
        <v>0</v>
      </c>
    </row>
    <row r="317" spans="1:3" x14ac:dyDescent="0.25">
      <c r="A317" t="str">
        <f>'Element Specifications'!A284</f>
        <v>Pharmacy_Claims_Header</v>
      </c>
      <c r="B317" t="str">
        <f>'Element Specifications'!C284</f>
        <v>Paid_Dt_Year</v>
      </c>
      <c r="C317" s="38">
        <f>'Element Specifications'!G284</f>
        <v>0</v>
      </c>
    </row>
    <row r="318" spans="1:3" x14ac:dyDescent="0.25">
      <c r="A318" t="str">
        <f>'Element Specifications'!A306</f>
        <v>Pharmacy_Claims_Header</v>
      </c>
      <c r="B318" t="str">
        <f>'Element Specifications'!C306</f>
        <v>Payer_Cd</v>
      </c>
      <c r="C318" s="38">
        <f>'Element Specifications'!G306</f>
        <v>0</v>
      </c>
    </row>
    <row r="319" spans="1:3" x14ac:dyDescent="0.25">
      <c r="A319" t="str">
        <f>'Element Specifications'!A307</f>
        <v>Pharmacy_Claims_Header</v>
      </c>
      <c r="B319" t="str">
        <f>'Element Specifications'!C307</f>
        <v>Pharmacy_ID</v>
      </c>
      <c r="C319" s="38" t="str">
        <f>'Element Specifications'!G307</f>
        <v>X</v>
      </c>
    </row>
    <row r="320" spans="1:3" x14ac:dyDescent="0.25">
      <c r="A320" t="str">
        <f>'Element Specifications'!A291</f>
        <v>Pharmacy_Claims_Header</v>
      </c>
      <c r="B320" t="str">
        <f>'Element Specifications'!C291</f>
        <v>Plan_Paid_Amt</v>
      </c>
      <c r="C320" s="38">
        <f>'Element Specifications'!G291</f>
        <v>0</v>
      </c>
    </row>
    <row r="321" spans="1:3" x14ac:dyDescent="0.25">
      <c r="A321" t="str">
        <f>'Element Specifications'!A292</f>
        <v>Pharmacy_Claims_Header</v>
      </c>
      <c r="B321" t="str">
        <f>'Element Specifications'!C292</f>
        <v>Postage_Claim_Amt</v>
      </c>
      <c r="C321" s="38">
        <f>'Element Specifications'!G292</f>
        <v>0</v>
      </c>
    </row>
    <row r="322" spans="1:3" x14ac:dyDescent="0.25">
      <c r="A322" t="str">
        <f>'Element Specifications'!A273</f>
        <v>Pharmacy_Claims_Header</v>
      </c>
      <c r="B322" t="str">
        <f>'Element Specifications'!C273</f>
        <v>Rx_Fill_Date_First</v>
      </c>
      <c r="C322" s="38" t="str">
        <f>'Element Specifications'!G273</f>
        <v>X</v>
      </c>
    </row>
    <row r="323" spans="1:3" x14ac:dyDescent="0.25">
      <c r="A323" t="str">
        <f>'Element Specifications'!A274</f>
        <v>Pharmacy_Claims_Header</v>
      </c>
      <c r="B323" t="str">
        <f>'Element Specifications'!C274</f>
        <v>Rx_Fill_Date_First_Day</v>
      </c>
      <c r="C323" s="38">
        <f>'Element Specifications'!G274</f>
        <v>0</v>
      </c>
    </row>
    <row r="324" spans="1:3" x14ac:dyDescent="0.25">
      <c r="A324" t="str">
        <f>'Element Specifications'!A275</f>
        <v>Pharmacy_Claims_Header</v>
      </c>
      <c r="B324" t="str">
        <f>'Element Specifications'!C275</f>
        <v>Rx_Fill_Date_First_Month</v>
      </c>
      <c r="C324" s="38">
        <f>'Element Specifications'!G275</f>
        <v>0</v>
      </c>
    </row>
    <row r="325" spans="1:3" x14ac:dyDescent="0.25">
      <c r="A325" t="str">
        <f>'Element Specifications'!A276</f>
        <v>Pharmacy_Claims_Header</v>
      </c>
      <c r="B325" t="str">
        <f>'Element Specifications'!C276</f>
        <v>Rx_Fill_Date_First_Year</v>
      </c>
      <c r="C325" s="38">
        <f>'Element Specifications'!G276</f>
        <v>0</v>
      </c>
    </row>
    <row r="326" spans="1:3" x14ac:dyDescent="0.25">
      <c r="A326" t="str">
        <f>'Element Specifications'!A277</f>
        <v>Pharmacy_Claims_Header</v>
      </c>
      <c r="B326" t="str">
        <f>'Element Specifications'!C277</f>
        <v>Rx_Fill_Date_Latest</v>
      </c>
      <c r="C326" s="38" t="str">
        <f>'Element Specifications'!G277</f>
        <v>X</v>
      </c>
    </row>
    <row r="327" spans="1:3" x14ac:dyDescent="0.25">
      <c r="A327" t="str">
        <f>'Element Specifications'!A278</f>
        <v>Pharmacy_Claims_Header</v>
      </c>
      <c r="B327" t="str">
        <f>'Element Specifications'!C278</f>
        <v>Rx_Fill_Date_Latest_Day</v>
      </c>
      <c r="C327" s="38">
        <f>'Element Specifications'!G278</f>
        <v>0</v>
      </c>
    </row>
    <row r="328" spans="1:3" x14ac:dyDescent="0.25">
      <c r="A328" t="str">
        <f>'Element Specifications'!A279</f>
        <v>Pharmacy_Claims_Header</v>
      </c>
      <c r="B328" t="str">
        <f>'Element Specifications'!C279</f>
        <v>Rx_Fill_Date_Latest_Month</v>
      </c>
      <c r="C328" s="38">
        <f>'Element Specifications'!G279</f>
        <v>0</v>
      </c>
    </row>
    <row r="329" spans="1:3" x14ac:dyDescent="0.25">
      <c r="A329" t="str">
        <f>'Element Specifications'!A280</f>
        <v>Pharmacy_Claims_Header</v>
      </c>
      <c r="B329" t="str">
        <f>'Element Specifications'!C280</f>
        <v>Rx_Fill_Date_Latest_Year</v>
      </c>
      <c r="C329" s="38">
        <f>'Element Specifications'!G280</f>
        <v>0</v>
      </c>
    </row>
    <row r="330" spans="1:3" x14ac:dyDescent="0.25">
      <c r="A330" t="str">
        <f>'Element Specifications'!A317</f>
        <v>Pharmacy_Claims_Line</v>
      </c>
      <c r="B330" t="str">
        <f>'Element Specifications'!C317</f>
        <v>Charge_Amt</v>
      </c>
      <c r="C330" s="38">
        <f>'Element Specifications'!G317</f>
        <v>0</v>
      </c>
    </row>
    <row r="331" spans="1:3" x14ac:dyDescent="0.25">
      <c r="A331" t="str">
        <f>'Element Specifications'!A309</f>
        <v>Pharmacy_Claims_Line</v>
      </c>
      <c r="B331" t="str">
        <f>'Element Specifications'!C309</f>
        <v>Claim_ID</v>
      </c>
      <c r="C331" s="38" t="str">
        <f>'Element Specifications'!G309</f>
        <v>X</v>
      </c>
    </row>
    <row r="332" spans="1:3" x14ac:dyDescent="0.25">
      <c r="A332" t="str">
        <f>'Element Specifications'!A336</f>
        <v>Pharmacy_Claims_Line</v>
      </c>
      <c r="B332" t="str">
        <f>'Element Specifications'!C336</f>
        <v>Claim_Status_Cd</v>
      </c>
      <c r="C332" s="38" t="str">
        <f>'Element Specifications'!G336</f>
        <v>X</v>
      </c>
    </row>
    <row r="333" spans="1:3" x14ac:dyDescent="0.25">
      <c r="A333" t="str">
        <f>'Element Specifications'!A318</f>
        <v>Pharmacy_Claims_Line</v>
      </c>
      <c r="B333" t="str">
        <f>'Element Specifications'!C318</f>
        <v>Coinsurance_Amt</v>
      </c>
      <c r="C333" s="38">
        <f>'Element Specifications'!G318</f>
        <v>0</v>
      </c>
    </row>
    <row r="334" spans="1:3" x14ac:dyDescent="0.25">
      <c r="A334" t="str">
        <f>'Element Specifications'!A331</f>
        <v>Pharmacy_Claims_Line</v>
      </c>
      <c r="B334" t="str">
        <f>'Element Specifications'!C331</f>
        <v>Compound_Drug_Ind</v>
      </c>
      <c r="C334" s="38" t="str">
        <f>'Element Specifications'!G331</f>
        <v>X</v>
      </c>
    </row>
    <row r="335" spans="1:3" x14ac:dyDescent="0.25">
      <c r="A335" t="str">
        <f>'Element Specifications'!A319</f>
        <v>Pharmacy_Claims_Line</v>
      </c>
      <c r="B335" t="str">
        <f>'Element Specifications'!C319</f>
        <v>Copay_Amt</v>
      </c>
      <c r="C335" s="38">
        <f>'Element Specifications'!G319</f>
        <v>0</v>
      </c>
    </row>
    <row r="336" spans="1:3" x14ac:dyDescent="0.25">
      <c r="A336" t="str">
        <f>'Element Specifications'!A332</f>
        <v>Pharmacy_Claims_Line</v>
      </c>
      <c r="B336" t="str">
        <f>'Element Specifications'!C332</f>
        <v>Days_Supply</v>
      </c>
      <c r="C336" s="38" t="str">
        <f>'Element Specifications'!G332</f>
        <v>X</v>
      </c>
    </row>
    <row r="337" spans="1:3" x14ac:dyDescent="0.25">
      <c r="A337" t="str">
        <f>'Element Specifications'!A320</f>
        <v>Pharmacy_Claims_Line</v>
      </c>
      <c r="B337" t="str">
        <f>'Element Specifications'!C320</f>
        <v>Deductible_Amt</v>
      </c>
      <c r="C337" s="38">
        <f>'Element Specifications'!G320</f>
        <v>0</v>
      </c>
    </row>
    <row r="338" spans="1:3" x14ac:dyDescent="0.25">
      <c r="A338" t="str">
        <f>'Element Specifications'!A333</f>
        <v>Pharmacy_Claims_Line</v>
      </c>
      <c r="B338" t="str">
        <f>'Element Specifications'!C333</f>
        <v>Dispensed_As_Written_Cd</v>
      </c>
      <c r="C338" s="38" t="str">
        <f>'Element Specifications'!G333</f>
        <v>X</v>
      </c>
    </row>
    <row r="339" spans="1:3" x14ac:dyDescent="0.25">
      <c r="A339" t="str">
        <f>'Element Specifications'!A321</f>
        <v>Pharmacy_Claims_Line</v>
      </c>
      <c r="B339" t="str">
        <f>'Element Specifications'!C321</f>
        <v>Dispensing_Fee_Amt</v>
      </c>
      <c r="C339" s="38">
        <f>'Element Specifications'!G321</f>
        <v>0</v>
      </c>
    </row>
    <row r="340" spans="1:3" x14ac:dyDescent="0.25">
      <c r="A340" t="str">
        <f>'Element Specifications'!A328</f>
        <v>Pharmacy_Claims_Line</v>
      </c>
      <c r="B340" t="str">
        <f>'Element Specifications'!C328</f>
        <v>Drug_Nm</v>
      </c>
      <c r="C340" s="38" t="str">
        <f>'Element Specifications'!G328</f>
        <v>X</v>
      </c>
    </row>
    <row r="341" spans="1:3" x14ac:dyDescent="0.25">
      <c r="A341" t="str">
        <f>'Element Specifications'!A313</f>
        <v>Pharmacy_Claims_Line</v>
      </c>
      <c r="B341" t="str">
        <f>'Element Specifications'!C313</f>
        <v>Fill_Dt</v>
      </c>
      <c r="C341" s="38" t="str">
        <f>'Element Specifications'!G313</f>
        <v>X</v>
      </c>
    </row>
    <row r="342" spans="1:3" x14ac:dyDescent="0.25">
      <c r="A342" t="str">
        <f>'Element Specifications'!A314</f>
        <v>Pharmacy_Claims_Line</v>
      </c>
      <c r="B342" t="str">
        <f>'Element Specifications'!C314</f>
        <v>Fill_Dt_Day</v>
      </c>
      <c r="C342" s="38">
        <f>'Element Specifications'!G314</f>
        <v>0</v>
      </c>
    </row>
    <row r="343" spans="1:3" x14ac:dyDescent="0.25">
      <c r="A343" t="str">
        <f>'Element Specifications'!A315</f>
        <v>Pharmacy_Claims_Line</v>
      </c>
      <c r="B343" t="str">
        <f>'Element Specifications'!C315</f>
        <v>Fill_Dt_Month</v>
      </c>
      <c r="C343" s="38">
        <f>'Element Specifications'!G315</f>
        <v>0</v>
      </c>
    </row>
    <row r="344" spans="1:3" x14ac:dyDescent="0.25">
      <c r="A344" t="str">
        <f>'Element Specifications'!A316</f>
        <v>Pharmacy_Claims_Line</v>
      </c>
      <c r="B344" t="str">
        <f>'Element Specifications'!C316</f>
        <v>Fill_Dt_Year</v>
      </c>
      <c r="C344" s="38">
        <f>'Element Specifications'!G316</f>
        <v>0</v>
      </c>
    </row>
    <row r="345" spans="1:3" x14ac:dyDescent="0.25">
      <c r="A345" t="str">
        <f>'Element Specifications'!A334</f>
        <v>Pharmacy_Claims_Line</v>
      </c>
      <c r="B345" t="str">
        <f>'Element Specifications'!C334</f>
        <v>Generic_Drug_Ind</v>
      </c>
      <c r="C345" s="38" t="str">
        <f>'Element Specifications'!G334</f>
        <v>X</v>
      </c>
    </row>
    <row r="346" spans="1:3" x14ac:dyDescent="0.25">
      <c r="A346" t="str">
        <f>'Element Specifications'!A322</f>
        <v>Pharmacy_Claims_Line</v>
      </c>
      <c r="B346" t="str">
        <f>'Element Specifications'!C322</f>
        <v>Ingredient_Cost_Amt</v>
      </c>
      <c r="C346" s="38">
        <f>'Element Specifications'!G322</f>
        <v>0</v>
      </c>
    </row>
    <row r="347" spans="1:3" x14ac:dyDescent="0.25">
      <c r="A347" t="str">
        <f>'Element Specifications'!A335</f>
        <v>Pharmacy_Claims_Line</v>
      </c>
      <c r="B347" t="str">
        <f>'Element Specifications'!C335</f>
        <v>Line_No</v>
      </c>
      <c r="C347" s="38" t="str">
        <f>'Element Specifications'!G335</f>
        <v>X</v>
      </c>
    </row>
    <row r="348" spans="1:3" x14ac:dyDescent="0.25">
      <c r="A348" t="str">
        <f>'Element Specifications'!A310</f>
        <v>Pharmacy_Claims_Line</v>
      </c>
      <c r="B348" t="str">
        <f>'Element Specifications'!C310</f>
        <v>Member_Composite_ID</v>
      </c>
      <c r="C348" s="38" t="str">
        <f>'Element Specifications'!G310</f>
        <v>X</v>
      </c>
    </row>
    <row r="349" spans="1:3" x14ac:dyDescent="0.25">
      <c r="A349" t="str">
        <f>'Element Specifications'!A311</f>
        <v>Pharmacy_Claims_Line</v>
      </c>
      <c r="B349" t="str">
        <f>'Element Specifications'!C311</f>
        <v>Member_ID</v>
      </c>
      <c r="C349" s="38" t="str">
        <f>'Element Specifications'!G311</f>
        <v>X</v>
      </c>
    </row>
    <row r="350" spans="1:3" x14ac:dyDescent="0.25">
      <c r="A350" t="str">
        <f>'Element Specifications'!A323</f>
        <v>Pharmacy_Claims_Line</v>
      </c>
      <c r="B350" t="str">
        <f>'Element Specifications'!C323</f>
        <v>Member_Liability_Amt</v>
      </c>
      <c r="C350" s="38">
        <f>'Element Specifications'!G323</f>
        <v>0</v>
      </c>
    </row>
    <row r="351" spans="1:3" x14ac:dyDescent="0.25">
      <c r="A351" t="str">
        <f>'Element Specifications'!A329</f>
        <v>Pharmacy_Claims_Line</v>
      </c>
      <c r="B351" t="str">
        <f>'Element Specifications'!C329</f>
        <v>NDC_Cd</v>
      </c>
      <c r="C351" s="38" t="str">
        <f>'Element Specifications'!G329</f>
        <v>X</v>
      </c>
    </row>
    <row r="352" spans="1:3" x14ac:dyDescent="0.25">
      <c r="A352" t="str">
        <f>'Element Specifications'!A324</f>
        <v>Pharmacy_Claims_Line</v>
      </c>
      <c r="B352" t="str">
        <f>'Element Specifications'!C324</f>
        <v>Plan_Paid_Amt</v>
      </c>
      <c r="C352" s="38">
        <f>'Element Specifications'!G324</f>
        <v>0</v>
      </c>
    </row>
    <row r="353" spans="1:3" x14ac:dyDescent="0.25">
      <c r="A353" t="str">
        <f>'Element Specifications'!A337</f>
        <v>Pharmacy_Claims_Line</v>
      </c>
      <c r="B353" t="str">
        <f>'Element Specifications'!C337</f>
        <v>Quantity_Dispensed</v>
      </c>
      <c r="C353" s="38" t="str">
        <f>'Element Specifications'!G337</f>
        <v>X</v>
      </c>
    </row>
    <row r="354" spans="1:3" x14ac:dyDescent="0.25">
      <c r="A354" t="str">
        <f>'Element Specifications'!A338</f>
        <v>Pharmacy_Claims_Line</v>
      </c>
      <c r="B354" t="str">
        <f>'Element Specifications'!C338</f>
        <v>Refill_Ind</v>
      </c>
      <c r="C354" s="38" t="str">
        <f>'Element Specifications'!G338</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t="str">
        <f>'Element Specifications'!G153</f>
        <v>X</v>
      </c>
    </row>
    <row r="380" spans="1:3" x14ac:dyDescent="0.25">
      <c r="A380" t="str">
        <f>'Element Specifications'!A154</f>
        <v>Provider_Composite</v>
      </c>
      <c r="B380" t="str">
        <f>'Element Specifications'!C154</f>
        <v>Other_Nm_Suffix</v>
      </c>
      <c r="C380" s="38" t="str">
        <f>'Element Specifications'!G154</f>
        <v>X</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t="str">
        <f>'Element Specifications'!G164</f>
        <v>X</v>
      </c>
    </row>
    <row r="392" spans="1:3" x14ac:dyDescent="0.25">
      <c r="A392" t="str">
        <f>'Element Specifications'!A165</f>
        <v>Provider_Composite</v>
      </c>
      <c r="B392" t="str">
        <f>'Element Specifications'!C165</f>
        <v>Provider_Nm_Suffix</v>
      </c>
      <c r="C392" s="38" t="str">
        <f>'Element Specifications'!G165</f>
        <v>X</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f>'Element Specifications'!G178</f>
        <v>0</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t="str">
        <f>'Element Specifications'!G180</f>
        <v>X</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237C-CB91-4ABF-9E7C-92DB516B8C33}">
  <dimension ref="A1:A2202"/>
  <sheetViews>
    <sheetView workbookViewId="0"/>
  </sheetViews>
  <sheetFormatPr defaultRowHeight="15" x14ac:dyDescent="0.25"/>
  <cols>
    <col min="1" max="1" width="9.140625" customWidth="1"/>
  </cols>
  <sheetData>
    <row r="1" spans="1:1" x14ac:dyDescent="0.25">
      <c r="A1" t="s">
        <v>785</v>
      </c>
    </row>
    <row r="2" spans="1:1" x14ac:dyDescent="0.25">
      <c r="A2" t="s">
        <v>786</v>
      </c>
    </row>
    <row r="3" spans="1:1" x14ac:dyDescent="0.25">
      <c r="A3" t="s">
        <v>787</v>
      </c>
    </row>
    <row r="4" spans="1:1" x14ac:dyDescent="0.25">
      <c r="A4" t="s">
        <v>788</v>
      </c>
    </row>
    <row r="5" spans="1:1" x14ac:dyDescent="0.25">
      <c r="A5" t="s">
        <v>789</v>
      </c>
    </row>
    <row r="6" spans="1:1" x14ac:dyDescent="0.25">
      <c r="A6" t="s">
        <v>790</v>
      </c>
    </row>
    <row r="7" spans="1:1" x14ac:dyDescent="0.25">
      <c r="A7" t="s">
        <v>791</v>
      </c>
    </row>
    <row r="8" spans="1:1" x14ac:dyDescent="0.25">
      <c r="A8" t="s">
        <v>792</v>
      </c>
    </row>
    <row r="9" spans="1:1" x14ac:dyDescent="0.25">
      <c r="A9" t="s">
        <v>793</v>
      </c>
    </row>
    <row r="10" spans="1:1" x14ac:dyDescent="0.25">
      <c r="A10" t="s">
        <v>794</v>
      </c>
    </row>
    <row r="11" spans="1:1" x14ac:dyDescent="0.25">
      <c r="A11" t="s">
        <v>795</v>
      </c>
    </row>
    <row r="12" spans="1:1" x14ac:dyDescent="0.25">
      <c r="A12" t="s">
        <v>796</v>
      </c>
    </row>
    <row r="13" spans="1:1" x14ac:dyDescent="0.25">
      <c r="A13" t="s">
        <v>797</v>
      </c>
    </row>
    <row r="14" spans="1:1" x14ac:dyDescent="0.25">
      <c r="A14" t="s">
        <v>798</v>
      </c>
    </row>
    <row r="15" spans="1:1" x14ac:dyDescent="0.25">
      <c r="A15" t="s">
        <v>799</v>
      </c>
    </row>
    <row r="16" spans="1:1" x14ac:dyDescent="0.25">
      <c r="A16" t="s">
        <v>800</v>
      </c>
    </row>
    <row r="17" spans="1:1" x14ac:dyDescent="0.25">
      <c r="A17" t="s">
        <v>801</v>
      </c>
    </row>
    <row r="18" spans="1:1" x14ac:dyDescent="0.25">
      <c r="A18" t="s">
        <v>802</v>
      </c>
    </row>
    <row r="19" spans="1:1" x14ac:dyDescent="0.25">
      <c r="A19" t="s">
        <v>803</v>
      </c>
    </row>
    <row r="20" spans="1:1" x14ac:dyDescent="0.25">
      <c r="A20" t="s">
        <v>804</v>
      </c>
    </row>
    <row r="21" spans="1:1" x14ac:dyDescent="0.25">
      <c r="A21" t="s">
        <v>805</v>
      </c>
    </row>
    <row r="22" spans="1:1" x14ac:dyDescent="0.25">
      <c r="A22" t="s">
        <v>806</v>
      </c>
    </row>
    <row r="23" spans="1:1" x14ac:dyDescent="0.25">
      <c r="A23" t="s">
        <v>807</v>
      </c>
    </row>
    <row r="24" spans="1:1" x14ac:dyDescent="0.25">
      <c r="A24" t="s">
        <v>808</v>
      </c>
    </row>
    <row r="25" spans="1:1" x14ac:dyDescent="0.25">
      <c r="A25" t="s">
        <v>809</v>
      </c>
    </row>
    <row r="26" spans="1:1" x14ac:dyDescent="0.25">
      <c r="A26" t="s">
        <v>810</v>
      </c>
    </row>
    <row r="27" spans="1:1" x14ac:dyDescent="0.25">
      <c r="A27" t="s">
        <v>811</v>
      </c>
    </row>
    <row r="28" spans="1:1" x14ac:dyDescent="0.25">
      <c r="A28" t="s">
        <v>812</v>
      </c>
    </row>
    <row r="29" spans="1:1" x14ac:dyDescent="0.25">
      <c r="A29" t="s">
        <v>813</v>
      </c>
    </row>
    <row r="30" spans="1:1" x14ac:dyDescent="0.25">
      <c r="A30" t="s">
        <v>814</v>
      </c>
    </row>
    <row r="31" spans="1:1" x14ac:dyDescent="0.25">
      <c r="A31" t="s">
        <v>815</v>
      </c>
    </row>
    <row r="32" spans="1:1" x14ac:dyDescent="0.25">
      <c r="A32" t="s">
        <v>816</v>
      </c>
    </row>
    <row r="33" spans="1:1" x14ac:dyDescent="0.25">
      <c r="A33" t="s">
        <v>817</v>
      </c>
    </row>
    <row r="34" spans="1:1" x14ac:dyDescent="0.25">
      <c r="A34" t="s">
        <v>818</v>
      </c>
    </row>
    <row r="35" spans="1:1" x14ac:dyDescent="0.25">
      <c r="A35" t="s">
        <v>819</v>
      </c>
    </row>
    <row r="36" spans="1:1" x14ac:dyDescent="0.25">
      <c r="A36" t="s">
        <v>820</v>
      </c>
    </row>
    <row r="37" spans="1:1" x14ac:dyDescent="0.25">
      <c r="A37" t="s">
        <v>821</v>
      </c>
    </row>
    <row r="38" spans="1:1" x14ac:dyDescent="0.25">
      <c r="A38" t="s">
        <v>822</v>
      </c>
    </row>
    <row r="39" spans="1:1" x14ac:dyDescent="0.25">
      <c r="A39" t="s">
        <v>823</v>
      </c>
    </row>
    <row r="40" spans="1:1" x14ac:dyDescent="0.25">
      <c r="A40" t="s">
        <v>824</v>
      </c>
    </row>
    <row r="41" spans="1:1" x14ac:dyDescent="0.25">
      <c r="A41" t="s">
        <v>825</v>
      </c>
    </row>
    <row r="42" spans="1:1" x14ac:dyDescent="0.25">
      <c r="A42" t="s">
        <v>826</v>
      </c>
    </row>
    <row r="43" spans="1:1" x14ac:dyDescent="0.25">
      <c r="A43" t="s">
        <v>827</v>
      </c>
    </row>
    <row r="44" spans="1:1" x14ac:dyDescent="0.25">
      <c r="A44" t="s">
        <v>828</v>
      </c>
    </row>
    <row r="45" spans="1:1" x14ac:dyDescent="0.25">
      <c r="A45" t="s">
        <v>829</v>
      </c>
    </row>
    <row r="46" spans="1:1" x14ac:dyDescent="0.25">
      <c r="A46" t="s">
        <v>830</v>
      </c>
    </row>
    <row r="47" spans="1:1" x14ac:dyDescent="0.25">
      <c r="A47" t="s">
        <v>831</v>
      </c>
    </row>
    <row r="48" spans="1:1" x14ac:dyDescent="0.25">
      <c r="A48" t="s">
        <v>832</v>
      </c>
    </row>
    <row r="49" spans="1:1" x14ac:dyDescent="0.25">
      <c r="A49" t="s">
        <v>833</v>
      </c>
    </row>
    <row r="50" spans="1:1" x14ac:dyDescent="0.25">
      <c r="A50" t="s">
        <v>834</v>
      </c>
    </row>
    <row r="51" spans="1:1" x14ac:dyDescent="0.25">
      <c r="A51" t="s">
        <v>835</v>
      </c>
    </row>
    <row r="52" spans="1:1" x14ac:dyDescent="0.25">
      <c r="A52" t="s">
        <v>836</v>
      </c>
    </row>
    <row r="53" spans="1:1" x14ac:dyDescent="0.25">
      <c r="A53" t="s">
        <v>837</v>
      </c>
    </row>
    <row r="54" spans="1:1" x14ac:dyDescent="0.25">
      <c r="A54" t="s">
        <v>838</v>
      </c>
    </row>
    <row r="55" spans="1:1" x14ac:dyDescent="0.25">
      <c r="A55" t="s">
        <v>839</v>
      </c>
    </row>
    <row r="56" spans="1:1" x14ac:dyDescent="0.25">
      <c r="A56" t="s">
        <v>840</v>
      </c>
    </row>
    <row r="57" spans="1:1" x14ac:dyDescent="0.25">
      <c r="A57" t="s">
        <v>841</v>
      </c>
    </row>
    <row r="58" spans="1:1" x14ac:dyDescent="0.25">
      <c r="A58" t="s">
        <v>842</v>
      </c>
    </row>
    <row r="59" spans="1:1" x14ac:dyDescent="0.25">
      <c r="A59" t="s">
        <v>843</v>
      </c>
    </row>
    <row r="60" spans="1:1" x14ac:dyDescent="0.25">
      <c r="A60" t="s">
        <v>844</v>
      </c>
    </row>
    <row r="61" spans="1:1" x14ac:dyDescent="0.25">
      <c r="A61" t="s">
        <v>845</v>
      </c>
    </row>
    <row r="62" spans="1:1" x14ac:dyDescent="0.25">
      <c r="A62" t="s">
        <v>846</v>
      </c>
    </row>
    <row r="63" spans="1:1" x14ac:dyDescent="0.25">
      <c r="A63" t="s">
        <v>847</v>
      </c>
    </row>
    <row r="64" spans="1:1" x14ac:dyDescent="0.25">
      <c r="A64" t="s">
        <v>848</v>
      </c>
    </row>
    <row r="65" spans="1:1" x14ac:dyDescent="0.25">
      <c r="A65" t="s">
        <v>849</v>
      </c>
    </row>
    <row r="66" spans="1:1" x14ac:dyDescent="0.25">
      <c r="A66" t="s">
        <v>850</v>
      </c>
    </row>
    <row r="67" spans="1:1" x14ac:dyDescent="0.25">
      <c r="A67" t="s">
        <v>851</v>
      </c>
    </row>
    <row r="68" spans="1:1" x14ac:dyDescent="0.25">
      <c r="A68" t="s">
        <v>852</v>
      </c>
    </row>
    <row r="69" spans="1:1" x14ac:dyDescent="0.25">
      <c r="A69" t="s">
        <v>853</v>
      </c>
    </row>
    <row r="70" spans="1:1" x14ac:dyDescent="0.25">
      <c r="A70" t="s">
        <v>854</v>
      </c>
    </row>
    <row r="71" spans="1:1" x14ac:dyDescent="0.25">
      <c r="A71" t="s">
        <v>855</v>
      </c>
    </row>
    <row r="72" spans="1:1" x14ac:dyDescent="0.25">
      <c r="A72" t="s">
        <v>856</v>
      </c>
    </row>
    <row r="73" spans="1:1" x14ac:dyDescent="0.25">
      <c r="A73" t="s">
        <v>857</v>
      </c>
    </row>
    <row r="74" spans="1:1" x14ac:dyDescent="0.25">
      <c r="A74" t="s">
        <v>858</v>
      </c>
    </row>
    <row r="75" spans="1:1" x14ac:dyDescent="0.25">
      <c r="A75" t="s">
        <v>859</v>
      </c>
    </row>
    <row r="76" spans="1:1" x14ac:dyDescent="0.25">
      <c r="A76" t="s">
        <v>860</v>
      </c>
    </row>
    <row r="77" spans="1:1" x14ac:dyDescent="0.25">
      <c r="A77" t="s">
        <v>861</v>
      </c>
    </row>
    <row r="78" spans="1:1" x14ac:dyDescent="0.25">
      <c r="A78" t="s">
        <v>862</v>
      </c>
    </row>
    <row r="79" spans="1:1" x14ac:dyDescent="0.25">
      <c r="A79" t="s">
        <v>863</v>
      </c>
    </row>
    <row r="80" spans="1:1" x14ac:dyDescent="0.25">
      <c r="A80" t="s">
        <v>864</v>
      </c>
    </row>
    <row r="81" spans="1:1" x14ac:dyDescent="0.25">
      <c r="A81" t="s">
        <v>865</v>
      </c>
    </row>
    <row r="82" spans="1:1" x14ac:dyDescent="0.25">
      <c r="A82" t="s">
        <v>866</v>
      </c>
    </row>
    <row r="83" spans="1:1" x14ac:dyDescent="0.25">
      <c r="A83" t="s">
        <v>867</v>
      </c>
    </row>
    <row r="84" spans="1:1" x14ac:dyDescent="0.25">
      <c r="A84" t="s">
        <v>868</v>
      </c>
    </row>
    <row r="85" spans="1:1" x14ac:dyDescent="0.25">
      <c r="A85" t="s">
        <v>869</v>
      </c>
    </row>
    <row r="86" spans="1:1" x14ac:dyDescent="0.25">
      <c r="A86" t="s">
        <v>870</v>
      </c>
    </row>
    <row r="87" spans="1:1" x14ac:dyDescent="0.25">
      <c r="A87" t="s">
        <v>871</v>
      </c>
    </row>
    <row r="88" spans="1:1" x14ac:dyDescent="0.25">
      <c r="A88" t="s">
        <v>872</v>
      </c>
    </row>
    <row r="89" spans="1:1" x14ac:dyDescent="0.25">
      <c r="A89" t="s">
        <v>873</v>
      </c>
    </row>
    <row r="90" spans="1:1" x14ac:dyDescent="0.25">
      <c r="A90" t="s">
        <v>874</v>
      </c>
    </row>
    <row r="91" spans="1:1" x14ac:dyDescent="0.25">
      <c r="A91" t="s">
        <v>875</v>
      </c>
    </row>
    <row r="92" spans="1:1" x14ac:dyDescent="0.25">
      <c r="A92" t="s">
        <v>876</v>
      </c>
    </row>
    <row r="93" spans="1:1" x14ac:dyDescent="0.25">
      <c r="A93" t="s">
        <v>877</v>
      </c>
    </row>
    <row r="94" spans="1:1" x14ac:dyDescent="0.25">
      <c r="A94" t="s">
        <v>878</v>
      </c>
    </row>
    <row r="95" spans="1:1" x14ac:dyDescent="0.25">
      <c r="A95" t="s">
        <v>879</v>
      </c>
    </row>
    <row r="96" spans="1:1" x14ac:dyDescent="0.25">
      <c r="A96" t="s">
        <v>880</v>
      </c>
    </row>
    <row r="97" spans="1:1" x14ac:dyDescent="0.25">
      <c r="A97" t="s">
        <v>881</v>
      </c>
    </row>
    <row r="98" spans="1:1" x14ac:dyDescent="0.25">
      <c r="A98" t="s">
        <v>882</v>
      </c>
    </row>
    <row r="99" spans="1:1" x14ac:dyDescent="0.25">
      <c r="A99" t="s">
        <v>883</v>
      </c>
    </row>
    <row r="100" spans="1:1" x14ac:dyDescent="0.25">
      <c r="A100" t="s">
        <v>884</v>
      </c>
    </row>
    <row r="101" spans="1:1" x14ac:dyDescent="0.25">
      <c r="A101" t="s">
        <v>885</v>
      </c>
    </row>
    <row r="102" spans="1:1" x14ac:dyDescent="0.25">
      <c r="A102" t="s">
        <v>886</v>
      </c>
    </row>
    <row r="103" spans="1:1" x14ac:dyDescent="0.25">
      <c r="A103" t="s">
        <v>887</v>
      </c>
    </row>
    <row r="104" spans="1:1" x14ac:dyDescent="0.25">
      <c r="A104" t="s">
        <v>888</v>
      </c>
    </row>
    <row r="105" spans="1:1" x14ac:dyDescent="0.25">
      <c r="A105" t="s">
        <v>889</v>
      </c>
    </row>
    <row r="106" spans="1:1" x14ac:dyDescent="0.25">
      <c r="A106" t="s">
        <v>890</v>
      </c>
    </row>
    <row r="107" spans="1:1" x14ac:dyDescent="0.25">
      <c r="A107" t="s">
        <v>891</v>
      </c>
    </row>
    <row r="108" spans="1:1" x14ac:dyDescent="0.25">
      <c r="A108" t="s">
        <v>892</v>
      </c>
    </row>
    <row r="109" spans="1:1" x14ac:dyDescent="0.25">
      <c r="A109" t="s">
        <v>893</v>
      </c>
    </row>
    <row r="110" spans="1:1" x14ac:dyDescent="0.25">
      <c r="A110" t="s">
        <v>894</v>
      </c>
    </row>
    <row r="111" spans="1:1" x14ac:dyDescent="0.25">
      <c r="A111" t="s">
        <v>895</v>
      </c>
    </row>
    <row r="112" spans="1:1" x14ac:dyDescent="0.25">
      <c r="A112" t="s">
        <v>896</v>
      </c>
    </row>
    <row r="113" spans="1:1" x14ac:dyDescent="0.25">
      <c r="A113" t="s">
        <v>897</v>
      </c>
    </row>
    <row r="114" spans="1:1" x14ac:dyDescent="0.25">
      <c r="A114" t="s">
        <v>898</v>
      </c>
    </row>
    <row r="115" spans="1:1" x14ac:dyDescent="0.25">
      <c r="A115" t="s">
        <v>899</v>
      </c>
    </row>
    <row r="116" spans="1:1" x14ac:dyDescent="0.25">
      <c r="A116" t="s">
        <v>900</v>
      </c>
    </row>
    <row r="117" spans="1:1" x14ac:dyDescent="0.25">
      <c r="A117" t="s">
        <v>901</v>
      </c>
    </row>
    <row r="118" spans="1:1" x14ac:dyDescent="0.25">
      <c r="A118" t="s">
        <v>902</v>
      </c>
    </row>
    <row r="119" spans="1:1" x14ac:dyDescent="0.25">
      <c r="A119" t="s">
        <v>903</v>
      </c>
    </row>
    <row r="120" spans="1:1" x14ac:dyDescent="0.25">
      <c r="A120" t="s">
        <v>904</v>
      </c>
    </row>
    <row r="121" spans="1:1" x14ac:dyDescent="0.25">
      <c r="A121" t="s">
        <v>905</v>
      </c>
    </row>
    <row r="122" spans="1:1" x14ac:dyDescent="0.25">
      <c r="A122" t="s">
        <v>906</v>
      </c>
    </row>
    <row r="123" spans="1:1" x14ac:dyDescent="0.25">
      <c r="A123" t="s">
        <v>907</v>
      </c>
    </row>
    <row r="124" spans="1:1" x14ac:dyDescent="0.25">
      <c r="A124" t="s">
        <v>908</v>
      </c>
    </row>
    <row r="125" spans="1:1" x14ac:dyDescent="0.25">
      <c r="A125" t="s">
        <v>909</v>
      </c>
    </row>
    <row r="126" spans="1:1" x14ac:dyDescent="0.25">
      <c r="A126" t="s">
        <v>910</v>
      </c>
    </row>
    <row r="127" spans="1:1" x14ac:dyDescent="0.25">
      <c r="A127" t="s">
        <v>911</v>
      </c>
    </row>
    <row r="128" spans="1:1" x14ac:dyDescent="0.25">
      <c r="A128" t="s">
        <v>912</v>
      </c>
    </row>
    <row r="129" spans="1:1" x14ac:dyDescent="0.25">
      <c r="A129" t="s">
        <v>913</v>
      </c>
    </row>
    <row r="130" spans="1:1" x14ac:dyDescent="0.25">
      <c r="A130" t="s">
        <v>914</v>
      </c>
    </row>
    <row r="131" spans="1:1" x14ac:dyDescent="0.25">
      <c r="A131" t="s">
        <v>915</v>
      </c>
    </row>
    <row r="132" spans="1:1" x14ac:dyDescent="0.25">
      <c r="A132" t="s">
        <v>916</v>
      </c>
    </row>
    <row r="133" spans="1:1" x14ac:dyDescent="0.25">
      <c r="A133" t="s">
        <v>917</v>
      </c>
    </row>
    <row r="134" spans="1:1" x14ac:dyDescent="0.25">
      <c r="A134" t="s">
        <v>918</v>
      </c>
    </row>
    <row r="135" spans="1:1" x14ac:dyDescent="0.25">
      <c r="A135" t="s">
        <v>919</v>
      </c>
    </row>
    <row r="136" spans="1:1" x14ac:dyDescent="0.25">
      <c r="A136" t="s">
        <v>920</v>
      </c>
    </row>
    <row r="137" spans="1:1" x14ac:dyDescent="0.25">
      <c r="A137" t="s">
        <v>921</v>
      </c>
    </row>
    <row r="138" spans="1:1" x14ac:dyDescent="0.25">
      <c r="A138" t="s">
        <v>922</v>
      </c>
    </row>
    <row r="139" spans="1:1" x14ac:dyDescent="0.25">
      <c r="A139" t="s">
        <v>923</v>
      </c>
    </row>
    <row r="140" spans="1:1" x14ac:dyDescent="0.25">
      <c r="A140" t="s">
        <v>924</v>
      </c>
    </row>
    <row r="141" spans="1:1" x14ac:dyDescent="0.25">
      <c r="A141" t="s">
        <v>925</v>
      </c>
    </row>
    <row r="142" spans="1:1" x14ac:dyDescent="0.25">
      <c r="A142" t="s">
        <v>926</v>
      </c>
    </row>
    <row r="143" spans="1:1" x14ac:dyDescent="0.25">
      <c r="A143" t="s">
        <v>927</v>
      </c>
    </row>
    <row r="144" spans="1:1" x14ac:dyDescent="0.25">
      <c r="A144" t="s">
        <v>928</v>
      </c>
    </row>
    <row r="145" spans="1:1" x14ac:dyDescent="0.25">
      <c r="A145" t="s">
        <v>929</v>
      </c>
    </row>
    <row r="146" spans="1:1" x14ac:dyDescent="0.25">
      <c r="A146" t="s">
        <v>930</v>
      </c>
    </row>
    <row r="147" spans="1:1" x14ac:dyDescent="0.25">
      <c r="A147" t="s">
        <v>931</v>
      </c>
    </row>
    <row r="148" spans="1:1" x14ac:dyDescent="0.25">
      <c r="A148" t="s">
        <v>932</v>
      </c>
    </row>
    <row r="149" spans="1:1" x14ac:dyDescent="0.25">
      <c r="A149" t="s">
        <v>933</v>
      </c>
    </row>
    <row r="150" spans="1:1" x14ac:dyDescent="0.25">
      <c r="A150" t="s">
        <v>934</v>
      </c>
    </row>
    <row r="151" spans="1:1" x14ac:dyDescent="0.25">
      <c r="A151" t="s">
        <v>935</v>
      </c>
    </row>
    <row r="152" spans="1:1" x14ac:dyDescent="0.25">
      <c r="A152" t="s">
        <v>936</v>
      </c>
    </row>
    <row r="153" spans="1:1" x14ac:dyDescent="0.25">
      <c r="A153" t="s">
        <v>937</v>
      </c>
    </row>
    <row r="154" spans="1:1" x14ac:dyDescent="0.25">
      <c r="A154" t="s">
        <v>938</v>
      </c>
    </row>
    <row r="155" spans="1:1" x14ac:dyDescent="0.25">
      <c r="A155" t="s">
        <v>939</v>
      </c>
    </row>
    <row r="156" spans="1:1" x14ac:dyDescent="0.25">
      <c r="A156" t="s">
        <v>940</v>
      </c>
    </row>
    <row r="157" spans="1:1" x14ac:dyDescent="0.25">
      <c r="A157" t="s">
        <v>941</v>
      </c>
    </row>
    <row r="158" spans="1:1" x14ac:dyDescent="0.25">
      <c r="A158" t="s">
        <v>942</v>
      </c>
    </row>
    <row r="159" spans="1:1" x14ac:dyDescent="0.25">
      <c r="A159" t="s">
        <v>943</v>
      </c>
    </row>
    <row r="160" spans="1:1" x14ac:dyDescent="0.25">
      <c r="A160" t="s">
        <v>944</v>
      </c>
    </row>
    <row r="161" spans="1:1" x14ac:dyDescent="0.25">
      <c r="A161" t="s">
        <v>945</v>
      </c>
    </row>
    <row r="162" spans="1:1" x14ac:dyDescent="0.25">
      <c r="A162" t="s">
        <v>946</v>
      </c>
    </row>
    <row r="163" spans="1:1" x14ac:dyDescent="0.25">
      <c r="A163" t="s">
        <v>947</v>
      </c>
    </row>
    <row r="164" spans="1:1" x14ac:dyDescent="0.25">
      <c r="A164" t="s">
        <v>948</v>
      </c>
    </row>
    <row r="165" spans="1:1" x14ac:dyDescent="0.25">
      <c r="A165" t="s">
        <v>949</v>
      </c>
    </row>
    <row r="166" spans="1:1" x14ac:dyDescent="0.25">
      <c r="A166" t="s">
        <v>950</v>
      </c>
    </row>
    <row r="167" spans="1:1" x14ac:dyDescent="0.25">
      <c r="A167" t="s">
        <v>951</v>
      </c>
    </row>
    <row r="168" spans="1:1" x14ac:dyDescent="0.25">
      <c r="A168" t="s">
        <v>952</v>
      </c>
    </row>
    <row r="169" spans="1:1" x14ac:dyDescent="0.25">
      <c r="A169" t="s">
        <v>953</v>
      </c>
    </row>
    <row r="170" spans="1:1" x14ac:dyDescent="0.25">
      <c r="A170" t="s">
        <v>954</v>
      </c>
    </row>
    <row r="171" spans="1:1" x14ac:dyDescent="0.25">
      <c r="A171" t="s">
        <v>955</v>
      </c>
    </row>
    <row r="172" spans="1:1" x14ac:dyDescent="0.25">
      <c r="A172" t="s">
        <v>956</v>
      </c>
    </row>
    <row r="173" spans="1:1" x14ac:dyDescent="0.25">
      <c r="A173" t="s">
        <v>957</v>
      </c>
    </row>
    <row r="174" spans="1:1" x14ac:dyDescent="0.25">
      <c r="A174" t="s">
        <v>958</v>
      </c>
    </row>
    <row r="175" spans="1:1" x14ac:dyDescent="0.25">
      <c r="A175" t="s">
        <v>959</v>
      </c>
    </row>
    <row r="176" spans="1:1" x14ac:dyDescent="0.25">
      <c r="A176" t="s">
        <v>960</v>
      </c>
    </row>
    <row r="177" spans="1:1" x14ac:dyDescent="0.25">
      <c r="A177" t="s">
        <v>961</v>
      </c>
    </row>
    <row r="178" spans="1:1" x14ac:dyDescent="0.25">
      <c r="A178" t="s">
        <v>962</v>
      </c>
    </row>
    <row r="179" spans="1:1" x14ac:dyDescent="0.25">
      <c r="A179" t="s">
        <v>963</v>
      </c>
    </row>
    <row r="180" spans="1:1" x14ac:dyDescent="0.25">
      <c r="A180" t="s">
        <v>964</v>
      </c>
    </row>
    <row r="181" spans="1:1" x14ac:dyDescent="0.25">
      <c r="A181" t="s">
        <v>965</v>
      </c>
    </row>
    <row r="182" spans="1:1" x14ac:dyDescent="0.25">
      <c r="A182" t="s">
        <v>966</v>
      </c>
    </row>
    <row r="183" spans="1:1" x14ac:dyDescent="0.25">
      <c r="A183" t="s">
        <v>967</v>
      </c>
    </row>
    <row r="184" spans="1:1" x14ac:dyDescent="0.25">
      <c r="A184" t="s">
        <v>968</v>
      </c>
    </row>
    <row r="185" spans="1:1" x14ac:dyDescent="0.25">
      <c r="A185" t="s">
        <v>969</v>
      </c>
    </row>
    <row r="186" spans="1:1" x14ac:dyDescent="0.25">
      <c r="A186" t="s">
        <v>970</v>
      </c>
    </row>
    <row r="187" spans="1:1" x14ac:dyDescent="0.25">
      <c r="A187" t="s">
        <v>971</v>
      </c>
    </row>
    <row r="188" spans="1:1" x14ac:dyDescent="0.25">
      <c r="A188" t="s">
        <v>972</v>
      </c>
    </row>
    <row r="189" spans="1:1" x14ac:dyDescent="0.25">
      <c r="A189" t="s">
        <v>973</v>
      </c>
    </row>
    <row r="190" spans="1:1" x14ac:dyDescent="0.25">
      <c r="A190" t="s">
        <v>974</v>
      </c>
    </row>
    <row r="191" spans="1:1" x14ac:dyDescent="0.25">
      <c r="A191" t="s">
        <v>975</v>
      </c>
    </row>
    <row r="192" spans="1:1" x14ac:dyDescent="0.25">
      <c r="A192" t="s">
        <v>976</v>
      </c>
    </row>
    <row r="193" spans="1:1" x14ac:dyDescent="0.25">
      <c r="A193" t="s">
        <v>977</v>
      </c>
    </row>
    <row r="194" spans="1:1" x14ac:dyDescent="0.25">
      <c r="A194" t="s">
        <v>978</v>
      </c>
    </row>
    <row r="195" spans="1:1" x14ac:dyDescent="0.25">
      <c r="A195" t="s">
        <v>979</v>
      </c>
    </row>
    <row r="196" spans="1:1" x14ac:dyDescent="0.25">
      <c r="A196" t="s">
        <v>980</v>
      </c>
    </row>
    <row r="197" spans="1:1" x14ac:dyDescent="0.25">
      <c r="A197" t="s">
        <v>981</v>
      </c>
    </row>
    <row r="198" spans="1:1" x14ac:dyDescent="0.25">
      <c r="A198" t="s">
        <v>982</v>
      </c>
    </row>
    <row r="199" spans="1:1" x14ac:dyDescent="0.25">
      <c r="A199" t="s">
        <v>983</v>
      </c>
    </row>
    <row r="200" spans="1:1" x14ac:dyDescent="0.25">
      <c r="A200" t="s">
        <v>984</v>
      </c>
    </row>
    <row r="201" spans="1:1" x14ac:dyDescent="0.25">
      <c r="A201" t="s">
        <v>985</v>
      </c>
    </row>
    <row r="202" spans="1:1" x14ac:dyDescent="0.25">
      <c r="A202" t="s">
        <v>986</v>
      </c>
    </row>
    <row r="203" spans="1:1" x14ac:dyDescent="0.25">
      <c r="A203" t="s">
        <v>987</v>
      </c>
    </row>
    <row r="204" spans="1:1" x14ac:dyDescent="0.25">
      <c r="A204" t="s">
        <v>988</v>
      </c>
    </row>
    <row r="205" spans="1:1" x14ac:dyDescent="0.25">
      <c r="A205" t="s">
        <v>989</v>
      </c>
    </row>
    <row r="206" spans="1:1" x14ac:dyDescent="0.25">
      <c r="A206" t="s">
        <v>990</v>
      </c>
    </row>
    <row r="207" spans="1:1" x14ac:dyDescent="0.25">
      <c r="A207" t="s">
        <v>991</v>
      </c>
    </row>
    <row r="208" spans="1:1" x14ac:dyDescent="0.25">
      <c r="A208" t="s">
        <v>992</v>
      </c>
    </row>
    <row r="209" spans="1:1" x14ac:dyDescent="0.25">
      <c r="A209" t="s">
        <v>993</v>
      </c>
    </row>
    <row r="210" spans="1:1" x14ac:dyDescent="0.25">
      <c r="A210" t="s">
        <v>994</v>
      </c>
    </row>
    <row r="211" spans="1:1" x14ac:dyDescent="0.25">
      <c r="A211" t="s">
        <v>995</v>
      </c>
    </row>
    <row r="212" spans="1:1" x14ac:dyDescent="0.25">
      <c r="A212" t="s">
        <v>996</v>
      </c>
    </row>
    <row r="213" spans="1:1" x14ac:dyDescent="0.25">
      <c r="A213" t="s">
        <v>997</v>
      </c>
    </row>
    <row r="214" spans="1:1" x14ac:dyDescent="0.25">
      <c r="A214" t="s">
        <v>998</v>
      </c>
    </row>
    <row r="215" spans="1:1" x14ac:dyDescent="0.25">
      <c r="A215" t="s">
        <v>999</v>
      </c>
    </row>
    <row r="216" spans="1:1" x14ac:dyDescent="0.25">
      <c r="A216" t="s">
        <v>1000</v>
      </c>
    </row>
    <row r="217" spans="1:1" x14ac:dyDescent="0.25">
      <c r="A217" t="s">
        <v>1001</v>
      </c>
    </row>
    <row r="218" spans="1:1" x14ac:dyDescent="0.25">
      <c r="A218" t="s">
        <v>1002</v>
      </c>
    </row>
    <row r="219" spans="1:1" x14ac:dyDescent="0.25">
      <c r="A219" t="s">
        <v>1003</v>
      </c>
    </row>
    <row r="220" spans="1:1" x14ac:dyDescent="0.25">
      <c r="A220" t="s">
        <v>1004</v>
      </c>
    </row>
    <row r="221" spans="1:1" x14ac:dyDescent="0.25">
      <c r="A221" t="s">
        <v>1005</v>
      </c>
    </row>
    <row r="222" spans="1:1" x14ac:dyDescent="0.25">
      <c r="A222" t="s">
        <v>1006</v>
      </c>
    </row>
    <row r="223" spans="1:1" x14ac:dyDescent="0.25">
      <c r="A223" t="s">
        <v>1007</v>
      </c>
    </row>
    <row r="224" spans="1:1" x14ac:dyDescent="0.25">
      <c r="A224" t="s">
        <v>1008</v>
      </c>
    </row>
    <row r="225" spans="1:1" x14ac:dyDescent="0.25">
      <c r="A225" t="s">
        <v>1009</v>
      </c>
    </row>
    <row r="226" spans="1:1" x14ac:dyDescent="0.25">
      <c r="A226" t="s">
        <v>1010</v>
      </c>
    </row>
    <row r="227" spans="1:1" x14ac:dyDescent="0.25">
      <c r="A227" t="s">
        <v>1011</v>
      </c>
    </row>
    <row r="228" spans="1:1" x14ac:dyDescent="0.25">
      <c r="A228" t="s">
        <v>1012</v>
      </c>
    </row>
    <row r="229" spans="1:1" x14ac:dyDescent="0.25">
      <c r="A229" t="s">
        <v>1013</v>
      </c>
    </row>
    <row r="230" spans="1:1" x14ac:dyDescent="0.25">
      <c r="A230" t="s">
        <v>1014</v>
      </c>
    </row>
    <row r="231" spans="1:1" x14ac:dyDescent="0.25">
      <c r="A231" t="s">
        <v>1015</v>
      </c>
    </row>
    <row r="232" spans="1:1" x14ac:dyDescent="0.25">
      <c r="A232" t="s">
        <v>1016</v>
      </c>
    </row>
    <row r="233" spans="1:1" x14ac:dyDescent="0.25">
      <c r="A233" t="s">
        <v>1017</v>
      </c>
    </row>
    <row r="234" spans="1:1" x14ac:dyDescent="0.25">
      <c r="A234" t="s">
        <v>1018</v>
      </c>
    </row>
    <row r="235" spans="1:1" x14ac:dyDescent="0.25">
      <c r="A235" t="s">
        <v>1019</v>
      </c>
    </row>
    <row r="236" spans="1:1" x14ac:dyDescent="0.25">
      <c r="A236" t="s">
        <v>1020</v>
      </c>
    </row>
    <row r="237" spans="1:1" x14ac:dyDescent="0.25">
      <c r="A237" t="s">
        <v>1021</v>
      </c>
    </row>
    <row r="238" spans="1:1" x14ac:dyDescent="0.25">
      <c r="A238" t="s">
        <v>1022</v>
      </c>
    </row>
    <row r="239" spans="1:1" x14ac:dyDescent="0.25">
      <c r="A239" t="s">
        <v>1023</v>
      </c>
    </row>
    <row r="240" spans="1:1" x14ac:dyDescent="0.25">
      <c r="A240" t="s">
        <v>1024</v>
      </c>
    </row>
    <row r="241" spans="1:1" x14ac:dyDescent="0.25">
      <c r="A241" t="s">
        <v>1025</v>
      </c>
    </row>
    <row r="242" spans="1:1" x14ac:dyDescent="0.25">
      <c r="A242" t="s">
        <v>1026</v>
      </c>
    </row>
    <row r="243" spans="1:1" x14ac:dyDescent="0.25">
      <c r="A243" t="s">
        <v>1027</v>
      </c>
    </row>
    <row r="244" spans="1:1" x14ac:dyDescent="0.25">
      <c r="A244" t="s">
        <v>1028</v>
      </c>
    </row>
    <row r="245" spans="1:1" x14ac:dyDescent="0.25">
      <c r="A245" t="s">
        <v>1029</v>
      </c>
    </row>
    <row r="246" spans="1:1" x14ac:dyDescent="0.25">
      <c r="A246" t="s">
        <v>1030</v>
      </c>
    </row>
    <row r="247" spans="1:1" x14ac:dyDescent="0.25">
      <c r="A247" t="s">
        <v>1031</v>
      </c>
    </row>
    <row r="248" spans="1:1" x14ac:dyDescent="0.25">
      <c r="A248" t="s">
        <v>1032</v>
      </c>
    </row>
    <row r="249" spans="1:1" x14ac:dyDescent="0.25">
      <c r="A249" t="s">
        <v>1033</v>
      </c>
    </row>
    <row r="250" spans="1:1" x14ac:dyDescent="0.25">
      <c r="A250" t="s">
        <v>1034</v>
      </c>
    </row>
    <row r="251" spans="1:1" x14ac:dyDescent="0.25">
      <c r="A251" t="s">
        <v>1035</v>
      </c>
    </row>
    <row r="252" spans="1:1" x14ac:dyDescent="0.25">
      <c r="A252" t="s">
        <v>1036</v>
      </c>
    </row>
    <row r="253" spans="1:1" x14ac:dyDescent="0.25">
      <c r="A253" t="s">
        <v>1037</v>
      </c>
    </row>
    <row r="254" spans="1:1" x14ac:dyDescent="0.25">
      <c r="A254" t="s">
        <v>1038</v>
      </c>
    </row>
    <row r="255" spans="1:1" x14ac:dyDescent="0.25">
      <c r="A255" t="s">
        <v>1039</v>
      </c>
    </row>
    <row r="256" spans="1:1" x14ac:dyDescent="0.25">
      <c r="A256" t="s">
        <v>1040</v>
      </c>
    </row>
    <row r="257" spans="1:1" x14ac:dyDescent="0.25">
      <c r="A257" t="s">
        <v>1041</v>
      </c>
    </row>
    <row r="258" spans="1:1" x14ac:dyDescent="0.25">
      <c r="A258" t="s">
        <v>1042</v>
      </c>
    </row>
    <row r="259" spans="1:1" x14ac:dyDescent="0.25">
      <c r="A259" t="s">
        <v>1043</v>
      </c>
    </row>
    <row r="260" spans="1:1" x14ac:dyDescent="0.25">
      <c r="A260" t="s">
        <v>1044</v>
      </c>
    </row>
    <row r="261" spans="1:1" x14ac:dyDescent="0.25">
      <c r="A261" t="s">
        <v>1045</v>
      </c>
    </row>
    <row r="262" spans="1:1" x14ac:dyDescent="0.25">
      <c r="A262" t="s">
        <v>1046</v>
      </c>
    </row>
    <row r="263" spans="1:1" x14ac:dyDescent="0.25">
      <c r="A263" t="s">
        <v>1047</v>
      </c>
    </row>
    <row r="264" spans="1:1" x14ac:dyDescent="0.25">
      <c r="A264" t="s">
        <v>1048</v>
      </c>
    </row>
    <row r="265" spans="1:1" x14ac:dyDescent="0.25">
      <c r="A265" t="s">
        <v>1049</v>
      </c>
    </row>
    <row r="266" spans="1:1" x14ac:dyDescent="0.25">
      <c r="A266" t="s">
        <v>1050</v>
      </c>
    </row>
    <row r="267" spans="1:1" x14ac:dyDescent="0.25">
      <c r="A267" t="s">
        <v>1051</v>
      </c>
    </row>
    <row r="268" spans="1:1" x14ac:dyDescent="0.25">
      <c r="A268" t="s">
        <v>1052</v>
      </c>
    </row>
    <row r="269" spans="1:1" x14ac:dyDescent="0.25">
      <c r="A269" t="s">
        <v>1053</v>
      </c>
    </row>
    <row r="270" spans="1:1" x14ac:dyDescent="0.25">
      <c r="A270" t="s">
        <v>1054</v>
      </c>
    </row>
    <row r="271" spans="1:1" x14ac:dyDescent="0.25">
      <c r="A271" t="s">
        <v>1055</v>
      </c>
    </row>
    <row r="272" spans="1:1" x14ac:dyDescent="0.25">
      <c r="A272" t="s">
        <v>1056</v>
      </c>
    </row>
    <row r="273" spans="1:1" x14ac:dyDescent="0.25">
      <c r="A273" t="s">
        <v>1057</v>
      </c>
    </row>
    <row r="274" spans="1:1" x14ac:dyDescent="0.25">
      <c r="A274" t="s">
        <v>1058</v>
      </c>
    </row>
    <row r="275" spans="1:1" x14ac:dyDescent="0.25">
      <c r="A275" t="s">
        <v>1059</v>
      </c>
    </row>
    <row r="276" spans="1:1" x14ac:dyDescent="0.25">
      <c r="A276" t="s">
        <v>1060</v>
      </c>
    </row>
    <row r="277" spans="1:1" x14ac:dyDescent="0.25">
      <c r="A277" t="s">
        <v>1061</v>
      </c>
    </row>
    <row r="278" spans="1:1" x14ac:dyDescent="0.25">
      <c r="A278" t="s">
        <v>1062</v>
      </c>
    </row>
    <row r="279" spans="1:1" x14ac:dyDescent="0.25">
      <c r="A279" t="s">
        <v>1063</v>
      </c>
    </row>
    <row r="280" spans="1:1" x14ac:dyDescent="0.25">
      <c r="A280" t="s">
        <v>1064</v>
      </c>
    </row>
    <row r="281" spans="1:1" x14ac:dyDescent="0.25">
      <c r="A281" t="s">
        <v>1065</v>
      </c>
    </row>
    <row r="282" spans="1:1" x14ac:dyDescent="0.25">
      <c r="A282" t="s">
        <v>1066</v>
      </c>
    </row>
    <row r="283" spans="1:1" x14ac:dyDescent="0.25">
      <c r="A283" t="s">
        <v>1067</v>
      </c>
    </row>
    <row r="284" spans="1:1" x14ac:dyDescent="0.25">
      <c r="A284" t="s">
        <v>1068</v>
      </c>
    </row>
    <row r="285" spans="1:1" x14ac:dyDescent="0.25">
      <c r="A285" t="s">
        <v>1069</v>
      </c>
    </row>
    <row r="286" spans="1:1" x14ac:dyDescent="0.25">
      <c r="A286" t="s">
        <v>1070</v>
      </c>
    </row>
    <row r="287" spans="1:1" x14ac:dyDescent="0.25">
      <c r="A287" t="s">
        <v>1071</v>
      </c>
    </row>
    <row r="288" spans="1:1" x14ac:dyDescent="0.25">
      <c r="A288" t="s">
        <v>1072</v>
      </c>
    </row>
    <row r="289" spans="1:1" x14ac:dyDescent="0.25">
      <c r="A289" t="s">
        <v>1073</v>
      </c>
    </row>
    <row r="290" spans="1:1" x14ac:dyDescent="0.25">
      <c r="A290" t="s">
        <v>1074</v>
      </c>
    </row>
    <row r="291" spans="1:1" x14ac:dyDescent="0.25">
      <c r="A291" t="s">
        <v>1075</v>
      </c>
    </row>
    <row r="292" spans="1:1" x14ac:dyDescent="0.25">
      <c r="A292" t="s">
        <v>1076</v>
      </c>
    </row>
    <row r="293" spans="1:1" x14ac:dyDescent="0.25">
      <c r="A293" t="s">
        <v>1077</v>
      </c>
    </row>
    <row r="294" spans="1:1" x14ac:dyDescent="0.25">
      <c r="A294" t="s">
        <v>1078</v>
      </c>
    </row>
    <row r="295" spans="1:1" x14ac:dyDescent="0.25">
      <c r="A295" t="s">
        <v>1079</v>
      </c>
    </row>
    <row r="296" spans="1:1" x14ac:dyDescent="0.25">
      <c r="A296" t="s">
        <v>1080</v>
      </c>
    </row>
    <row r="297" spans="1:1" x14ac:dyDescent="0.25">
      <c r="A297" t="s">
        <v>1081</v>
      </c>
    </row>
    <row r="298" spans="1:1" x14ac:dyDescent="0.25">
      <c r="A298" t="s">
        <v>1082</v>
      </c>
    </row>
    <row r="299" spans="1:1" x14ac:dyDescent="0.25">
      <c r="A299" t="s">
        <v>1083</v>
      </c>
    </row>
    <row r="300" spans="1:1" x14ac:dyDescent="0.25">
      <c r="A300" t="s">
        <v>1084</v>
      </c>
    </row>
    <row r="301" spans="1:1" x14ac:dyDescent="0.25">
      <c r="A301" t="s">
        <v>1085</v>
      </c>
    </row>
    <row r="302" spans="1:1" x14ac:dyDescent="0.25">
      <c r="A302" t="s">
        <v>1086</v>
      </c>
    </row>
    <row r="303" spans="1:1" x14ac:dyDescent="0.25">
      <c r="A303" t="s">
        <v>1087</v>
      </c>
    </row>
    <row r="304" spans="1:1" x14ac:dyDescent="0.25">
      <c r="A304" t="s">
        <v>1088</v>
      </c>
    </row>
    <row r="305" spans="1:1" x14ac:dyDescent="0.25">
      <c r="A305" t="s">
        <v>1089</v>
      </c>
    </row>
    <row r="306" spans="1:1" x14ac:dyDescent="0.25">
      <c r="A306" t="s">
        <v>1090</v>
      </c>
    </row>
    <row r="307" spans="1:1" x14ac:dyDescent="0.25">
      <c r="A307" t="s">
        <v>1091</v>
      </c>
    </row>
    <row r="308" spans="1:1" x14ac:dyDescent="0.25">
      <c r="A308" t="s">
        <v>1092</v>
      </c>
    </row>
    <row r="309" spans="1:1" x14ac:dyDescent="0.25">
      <c r="A309" t="s">
        <v>1093</v>
      </c>
    </row>
    <row r="310" spans="1:1" x14ac:dyDescent="0.25">
      <c r="A310" t="s">
        <v>1094</v>
      </c>
    </row>
    <row r="311" spans="1:1" x14ac:dyDescent="0.25">
      <c r="A311" t="s">
        <v>1095</v>
      </c>
    </row>
    <row r="312" spans="1:1" x14ac:dyDescent="0.25">
      <c r="A312" t="s">
        <v>1096</v>
      </c>
    </row>
    <row r="313" spans="1:1" x14ac:dyDescent="0.25">
      <c r="A313" t="s">
        <v>1097</v>
      </c>
    </row>
    <row r="314" spans="1:1" x14ac:dyDescent="0.25">
      <c r="A314" t="s">
        <v>1098</v>
      </c>
    </row>
    <row r="315" spans="1:1" x14ac:dyDescent="0.25">
      <c r="A315" t="s">
        <v>1099</v>
      </c>
    </row>
    <row r="316" spans="1:1" x14ac:dyDescent="0.25">
      <c r="A316" t="s">
        <v>1100</v>
      </c>
    </row>
    <row r="317" spans="1:1" x14ac:dyDescent="0.25">
      <c r="A317" t="s">
        <v>1101</v>
      </c>
    </row>
    <row r="318" spans="1:1" x14ac:dyDescent="0.25">
      <c r="A318" t="s">
        <v>1102</v>
      </c>
    </row>
    <row r="319" spans="1:1" x14ac:dyDescent="0.25">
      <c r="A319" t="s">
        <v>1103</v>
      </c>
    </row>
    <row r="320" spans="1:1" x14ac:dyDescent="0.25">
      <c r="A320" t="s">
        <v>1104</v>
      </c>
    </row>
    <row r="321" spans="1:1" x14ac:dyDescent="0.25">
      <c r="A321" t="s">
        <v>1105</v>
      </c>
    </row>
    <row r="322" spans="1:1" x14ac:dyDescent="0.25">
      <c r="A322" t="s">
        <v>1106</v>
      </c>
    </row>
    <row r="323" spans="1:1" x14ac:dyDescent="0.25">
      <c r="A323" t="s">
        <v>1107</v>
      </c>
    </row>
    <row r="324" spans="1:1" x14ac:dyDescent="0.25">
      <c r="A324" t="s">
        <v>1108</v>
      </c>
    </row>
    <row r="325" spans="1:1" x14ac:dyDescent="0.25">
      <c r="A325" t="s">
        <v>1109</v>
      </c>
    </row>
    <row r="326" spans="1:1" x14ac:dyDescent="0.25">
      <c r="A326" t="s">
        <v>1110</v>
      </c>
    </row>
    <row r="327" spans="1:1" x14ac:dyDescent="0.25">
      <c r="A327" t="s">
        <v>1111</v>
      </c>
    </row>
    <row r="328" spans="1:1" x14ac:dyDescent="0.25">
      <c r="A328" t="s">
        <v>1112</v>
      </c>
    </row>
    <row r="329" spans="1:1" x14ac:dyDescent="0.25">
      <c r="A329" t="s">
        <v>1113</v>
      </c>
    </row>
    <row r="330" spans="1:1" x14ac:dyDescent="0.25">
      <c r="A330" t="s">
        <v>1114</v>
      </c>
    </row>
    <row r="331" spans="1:1" x14ac:dyDescent="0.25">
      <c r="A331" t="s">
        <v>1115</v>
      </c>
    </row>
    <row r="332" spans="1:1" x14ac:dyDescent="0.25">
      <c r="A332" t="s">
        <v>1116</v>
      </c>
    </row>
    <row r="333" spans="1:1" x14ac:dyDescent="0.25">
      <c r="A333" t="s">
        <v>1117</v>
      </c>
    </row>
    <row r="334" spans="1:1" x14ac:dyDescent="0.25">
      <c r="A334" t="s">
        <v>1118</v>
      </c>
    </row>
    <row r="335" spans="1:1" x14ac:dyDescent="0.25">
      <c r="A335" t="s">
        <v>1119</v>
      </c>
    </row>
    <row r="336" spans="1:1" x14ac:dyDescent="0.25">
      <c r="A336" t="s">
        <v>1120</v>
      </c>
    </row>
    <row r="337" spans="1:1" x14ac:dyDescent="0.25">
      <c r="A337" t="s">
        <v>1121</v>
      </c>
    </row>
    <row r="338" spans="1:1" x14ac:dyDescent="0.25">
      <c r="A338" t="s">
        <v>1122</v>
      </c>
    </row>
    <row r="339" spans="1:1" x14ac:dyDescent="0.25">
      <c r="A339" t="s">
        <v>1123</v>
      </c>
    </row>
    <row r="340" spans="1:1" x14ac:dyDescent="0.25">
      <c r="A340" t="s">
        <v>1124</v>
      </c>
    </row>
    <row r="341" spans="1:1" x14ac:dyDescent="0.25">
      <c r="A341" t="s">
        <v>1125</v>
      </c>
    </row>
    <row r="342" spans="1:1" x14ac:dyDescent="0.25">
      <c r="A342" t="s">
        <v>1126</v>
      </c>
    </row>
    <row r="343" spans="1:1" x14ac:dyDescent="0.25">
      <c r="A343" t="s">
        <v>1127</v>
      </c>
    </row>
    <row r="344" spans="1:1" x14ac:dyDescent="0.25">
      <c r="A344" t="s">
        <v>1128</v>
      </c>
    </row>
    <row r="345" spans="1:1" x14ac:dyDescent="0.25">
      <c r="A345" t="s">
        <v>1129</v>
      </c>
    </row>
    <row r="346" spans="1:1" x14ac:dyDescent="0.25">
      <c r="A346" t="s">
        <v>1130</v>
      </c>
    </row>
    <row r="347" spans="1:1" x14ac:dyDescent="0.25">
      <c r="A347" t="s">
        <v>1131</v>
      </c>
    </row>
    <row r="348" spans="1:1" x14ac:dyDescent="0.25">
      <c r="A348" t="s">
        <v>1132</v>
      </c>
    </row>
    <row r="349" spans="1:1" x14ac:dyDescent="0.25">
      <c r="A349" t="s">
        <v>1133</v>
      </c>
    </row>
    <row r="350" spans="1:1" x14ac:dyDescent="0.25">
      <c r="A350" t="s">
        <v>1134</v>
      </c>
    </row>
    <row r="351" spans="1:1" x14ac:dyDescent="0.25">
      <c r="A351" t="s">
        <v>1135</v>
      </c>
    </row>
    <row r="352" spans="1:1" x14ac:dyDescent="0.25">
      <c r="A352" t="s">
        <v>1136</v>
      </c>
    </row>
    <row r="353" spans="1:1" x14ac:dyDescent="0.25">
      <c r="A353" t="s">
        <v>1137</v>
      </c>
    </row>
    <row r="354" spans="1:1" x14ac:dyDescent="0.25">
      <c r="A354" t="s">
        <v>1138</v>
      </c>
    </row>
    <row r="355" spans="1:1" x14ac:dyDescent="0.25">
      <c r="A355" t="s">
        <v>1139</v>
      </c>
    </row>
    <row r="356" spans="1:1" x14ac:dyDescent="0.25">
      <c r="A356" t="s">
        <v>1140</v>
      </c>
    </row>
    <row r="357" spans="1:1" x14ac:dyDescent="0.25">
      <c r="A357" t="s">
        <v>1141</v>
      </c>
    </row>
    <row r="358" spans="1:1" x14ac:dyDescent="0.25">
      <c r="A358" t="s">
        <v>1142</v>
      </c>
    </row>
    <row r="359" spans="1:1" x14ac:dyDescent="0.25">
      <c r="A359" t="s">
        <v>1143</v>
      </c>
    </row>
    <row r="360" spans="1:1" x14ac:dyDescent="0.25">
      <c r="A360" t="s">
        <v>1144</v>
      </c>
    </row>
    <row r="361" spans="1:1" x14ac:dyDescent="0.25">
      <c r="A361" t="s">
        <v>1145</v>
      </c>
    </row>
    <row r="362" spans="1:1" x14ac:dyDescent="0.25">
      <c r="A362" t="s">
        <v>1146</v>
      </c>
    </row>
    <row r="363" spans="1:1" x14ac:dyDescent="0.25">
      <c r="A363" t="s">
        <v>1147</v>
      </c>
    </row>
    <row r="364" spans="1:1" x14ac:dyDescent="0.25">
      <c r="A364" t="s">
        <v>1148</v>
      </c>
    </row>
    <row r="365" spans="1:1" x14ac:dyDescent="0.25">
      <c r="A365" t="s">
        <v>1149</v>
      </c>
    </row>
    <row r="366" spans="1:1" x14ac:dyDescent="0.25">
      <c r="A366" t="s">
        <v>1150</v>
      </c>
    </row>
    <row r="367" spans="1:1" x14ac:dyDescent="0.25">
      <c r="A367" t="s">
        <v>1151</v>
      </c>
    </row>
    <row r="368" spans="1:1" x14ac:dyDescent="0.25">
      <c r="A368" t="s">
        <v>1152</v>
      </c>
    </row>
    <row r="369" spans="1:1" x14ac:dyDescent="0.25">
      <c r="A369" t="s">
        <v>1153</v>
      </c>
    </row>
    <row r="370" spans="1:1" x14ac:dyDescent="0.25">
      <c r="A370" t="s">
        <v>1154</v>
      </c>
    </row>
    <row r="371" spans="1:1" x14ac:dyDescent="0.25">
      <c r="A371" t="s">
        <v>1155</v>
      </c>
    </row>
    <row r="372" spans="1:1" x14ac:dyDescent="0.25">
      <c r="A372" t="s">
        <v>1156</v>
      </c>
    </row>
    <row r="373" spans="1:1" x14ac:dyDescent="0.25">
      <c r="A373" t="s">
        <v>1157</v>
      </c>
    </row>
    <row r="374" spans="1:1" x14ac:dyDescent="0.25">
      <c r="A374" t="s">
        <v>1158</v>
      </c>
    </row>
    <row r="375" spans="1:1" x14ac:dyDescent="0.25">
      <c r="A375" t="s">
        <v>1159</v>
      </c>
    </row>
    <row r="376" spans="1:1" x14ac:dyDescent="0.25">
      <c r="A376" t="s">
        <v>1160</v>
      </c>
    </row>
    <row r="377" spans="1:1" x14ac:dyDescent="0.25">
      <c r="A377" t="s">
        <v>1161</v>
      </c>
    </row>
    <row r="378" spans="1:1" x14ac:dyDescent="0.25">
      <c r="A378" t="s">
        <v>1162</v>
      </c>
    </row>
    <row r="379" spans="1:1" x14ac:dyDescent="0.25">
      <c r="A379" t="s">
        <v>1163</v>
      </c>
    </row>
    <row r="380" spans="1:1" x14ac:dyDescent="0.25">
      <c r="A380" t="s">
        <v>1164</v>
      </c>
    </row>
    <row r="381" spans="1:1" x14ac:dyDescent="0.25">
      <c r="A381" t="s">
        <v>1165</v>
      </c>
    </row>
    <row r="382" spans="1:1" x14ac:dyDescent="0.25">
      <c r="A382" t="s">
        <v>1166</v>
      </c>
    </row>
    <row r="383" spans="1:1" x14ac:dyDescent="0.25">
      <c r="A383" t="s">
        <v>1167</v>
      </c>
    </row>
    <row r="384" spans="1:1" x14ac:dyDescent="0.25">
      <c r="A384" t="s">
        <v>1168</v>
      </c>
    </row>
    <row r="385" spans="1:1" x14ac:dyDescent="0.25">
      <c r="A385" t="s">
        <v>1169</v>
      </c>
    </row>
    <row r="386" spans="1:1" x14ac:dyDescent="0.25">
      <c r="A386" t="s">
        <v>1170</v>
      </c>
    </row>
    <row r="387" spans="1:1" x14ac:dyDescent="0.25">
      <c r="A387" t="s">
        <v>1171</v>
      </c>
    </row>
    <row r="388" spans="1:1" x14ac:dyDescent="0.25">
      <c r="A388" t="s">
        <v>1172</v>
      </c>
    </row>
    <row r="389" spans="1:1" x14ac:dyDescent="0.25">
      <c r="A389" t="s">
        <v>1173</v>
      </c>
    </row>
    <row r="390" spans="1:1" x14ac:dyDescent="0.25">
      <c r="A390" t="s">
        <v>1174</v>
      </c>
    </row>
    <row r="391" spans="1:1" x14ac:dyDescent="0.25">
      <c r="A391" t="s">
        <v>1175</v>
      </c>
    </row>
    <row r="392" spans="1:1" x14ac:dyDescent="0.25">
      <c r="A392" t="s">
        <v>1176</v>
      </c>
    </row>
    <row r="393" spans="1:1" x14ac:dyDescent="0.25">
      <c r="A393" t="s">
        <v>1177</v>
      </c>
    </row>
    <row r="394" spans="1:1" x14ac:dyDescent="0.25">
      <c r="A394" t="s">
        <v>1178</v>
      </c>
    </row>
    <row r="395" spans="1:1" x14ac:dyDescent="0.25">
      <c r="A395" t="s">
        <v>1179</v>
      </c>
    </row>
    <row r="396" spans="1:1" x14ac:dyDescent="0.25">
      <c r="A396" t="s">
        <v>1180</v>
      </c>
    </row>
    <row r="397" spans="1:1" x14ac:dyDescent="0.25">
      <c r="A397" t="s">
        <v>1181</v>
      </c>
    </row>
    <row r="398" spans="1:1" x14ac:dyDescent="0.25">
      <c r="A398" t="s">
        <v>1182</v>
      </c>
    </row>
    <row r="399" spans="1:1" x14ac:dyDescent="0.25">
      <c r="A399" t="s">
        <v>1183</v>
      </c>
    </row>
    <row r="400" spans="1:1" x14ac:dyDescent="0.25">
      <c r="A400" t="s">
        <v>1184</v>
      </c>
    </row>
    <row r="401" spans="1:1" x14ac:dyDescent="0.25">
      <c r="A401" t="s">
        <v>1185</v>
      </c>
    </row>
    <row r="402" spans="1:1" x14ac:dyDescent="0.25">
      <c r="A402" t="s">
        <v>1186</v>
      </c>
    </row>
    <row r="403" spans="1:1" x14ac:dyDescent="0.25">
      <c r="A403" t="s">
        <v>1187</v>
      </c>
    </row>
    <row r="404" spans="1:1" x14ac:dyDescent="0.25">
      <c r="A404" t="s">
        <v>1188</v>
      </c>
    </row>
    <row r="405" spans="1:1" x14ac:dyDescent="0.25">
      <c r="A405" t="s">
        <v>1189</v>
      </c>
    </row>
    <row r="406" spans="1:1" x14ac:dyDescent="0.25">
      <c r="A406" t="s">
        <v>1190</v>
      </c>
    </row>
    <row r="407" spans="1:1" x14ac:dyDescent="0.25">
      <c r="A407" t="s">
        <v>1191</v>
      </c>
    </row>
    <row r="408" spans="1:1" x14ac:dyDescent="0.25">
      <c r="A408" t="s">
        <v>1192</v>
      </c>
    </row>
    <row r="409" spans="1:1" x14ac:dyDescent="0.25">
      <c r="A409" t="s">
        <v>1193</v>
      </c>
    </row>
    <row r="410" spans="1:1" x14ac:dyDescent="0.25">
      <c r="A410" t="s">
        <v>1194</v>
      </c>
    </row>
    <row r="411" spans="1:1" x14ac:dyDescent="0.25">
      <c r="A411" t="s">
        <v>1195</v>
      </c>
    </row>
    <row r="412" spans="1:1" x14ac:dyDescent="0.25">
      <c r="A412" t="s">
        <v>1196</v>
      </c>
    </row>
    <row r="413" spans="1:1" x14ac:dyDescent="0.25">
      <c r="A413" t="s">
        <v>1197</v>
      </c>
    </row>
    <row r="414" spans="1:1" x14ac:dyDescent="0.25">
      <c r="A414" t="s">
        <v>1198</v>
      </c>
    </row>
    <row r="415" spans="1:1" x14ac:dyDescent="0.25">
      <c r="A415" t="s">
        <v>1199</v>
      </c>
    </row>
    <row r="416" spans="1:1" x14ac:dyDescent="0.25">
      <c r="A416" t="s">
        <v>1200</v>
      </c>
    </row>
    <row r="417" spans="1:1" x14ac:dyDescent="0.25">
      <c r="A417" t="s">
        <v>1201</v>
      </c>
    </row>
    <row r="418" spans="1:1" x14ac:dyDescent="0.25">
      <c r="A418" t="s">
        <v>1202</v>
      </c>
    </row>
    <row r="419" spans="1:1" x14ac:dyDescent="0.25">
      <c r="A419" t="s">
        <v>1203</v>
      </c>
    </row>
    <row r="420" spans="1:1" x14ac:dyDescent="0.25">
      <c r="A420" t="s">
        <v>1204</v>
      </c>
    </row>
    <row r="421" spans="1:1" x14ac:dyDescent="0.25">
      <c r="A421" t="s">
        <v>1205</v>
      </c>
    </row>
    <row r="422" spans="1:1" x14ac:dyDescent="0.25">
      <c r="A422" t="s">
        <v>1206</v>
      </c>
    </row>
    <row r="423" spans="1:1" x14ac:dyDescent="0.25">
      <c r="A423" t="s">
        <v>1207</v>
      </c>
    </row>
    <row r="424" spans="1:1" x14ac:dyDescent="0.25">
      <c r="A424" t="s">
        <v>1208</v>
      </c>
    </row>
    <row r="425" spans="1:1" x14ac:dyDescent="0.25">
      <c r="A425" t="s">
        <v>1209</v>
      </c>
    </row>
    <row r="426" spans="1:1" x14ac:dyDescent="0.25">
      <c r="A426" t="s">
        <v>1210</v>
      </c>
    </row>
    <row r="427" spans="1:1" x14ac:dyDescent="0.25">
      <c r="A427" t="s">
        <v>1211</v>
      </c>
    </row>
    <row r="428" spans="1:1" x14ac:dyDescent="0.25">
      <c r="A428" t="s">
        <v>1212</v>
      </c>
    </row>
    <row r="429" spans="1:1" x14ac:dyDescent="0.25">
      <c r="A429" t="s">
        <v>1213</v>
      </c>
    </row>
    <row r="430" spans="1:1" x14ac:dyDescent="0.25">
      <c r="A430" t="s">
        <v>1214</v>
      </c>
    </row>
    <row r="431" spans="1:1" x14ac:dyDescent="0.25">
      <c r="A431" t="s">
        <v>1215</v>
      </c>
    </row>
    <row r="432" spans="1:1" x14ac:dyDescent="0.25">
      <c r="A432" t="s">
        <v>1216</v>
      </c>
    </row>
    <row r="433" spans="1:1" x14ac:dyDescent="0.25">
      <c r="A433" t="s">
        <v>1217</v>
      </c>
    </row>
    <row r="434" spans="1:1" x14ac:dyDescent="0.25">
      <c r="A434" t="s">
        <v>1218</v>
      </c>
    </row>
    <row r="435" spans="1:1" x14ac:dyDescent="0.25">
      <c r="A435" t="s">
        <v>1219</v>
      </c>
    </row>
    <row r="436" spans="1:1" x14ac:dyDescent="0.25">
      <c r="A436" t="s">
        <v>1220</v>
      </c>
    </row>
    <row r="437" spans="1:1" x14ac:dyDescent="0.25">
      <c r="A437" t="s">
        <v>1221</v>
      </c>
    </row>
    <row r="438" spans="1:1" x14ac:dyDescent="0.25">
      <c r="A438" t="s">
        <v>1222</v>
      </c>
    </row>
    <row r="439" spans="1:1" x14ac:dyDescent="0.25">
      <c r="A439" t="s">
        <v>1223</v>
      </c>
    </row>
    <row r="440" spans="1:1" x14ac:dyDescent="0.25">
      <c r="A440" t="s">
        <v>1224</v>
      </c>
    </row>
    <row r="441" spans="1:1" x14ac:dyDescent="0.25">
      <c r="A441" t="s">
        <v>1225</v>
      </c>
    </row>
    <row r="442" spans="1:1" x14ac:dyDescent="0.25">
      <c r="A442" t="s">
        <v>1226</v>
      </c>
    </row>
    <row r="443" spans="1:1" x14ac:dyDescent="0.25">
      <c r="A443" t="s">
        <v>1227</v>
      </c>
    </row>
    <row r="444" spans="1:1" x14ac:dyDescent="0.25">
      <c r="A444" t="s">
        <v>1228</v>
      </c>
    </row>
    <row r="445" spans="1:1" x14ac:dyDescent="0.25">
      <c r="A445" t="s">
        <v>1229</v>
      </c>
    </row>
    <row r="446" spans="1:1" x14ac:dyDescent="0.25">
      <c r="A446" t="s">
        <v>1230</v>
      </c>
    </row>
    <row r="447" spans="1:1" x14ac:dyDescent="0.25">
      <c r="A447" t="s">
        <v>1231</v>
      </c>
    </row>
    <row r="448" spans="1:1" x14ac:dyDescent="0.25">
      <c r="A448" t="s">
        <v>1232</v>
      </c>
    </row>
    <row r="449" spans="1:1" x14ac:dyDescent="0.25">
      <c r="A449" t="s">
        <v>1233</v>
      </c>
    </row>
    <row r="450" spans="1:1" x14ac:dyDescent="0.25">
      <c r="A450" t="s">
        <v>1234</v>
      </c>
    </row>
    <row r="451" spans="1:1" x14ac:dyDescent="0.25">
      <c r="A451" t="s">
        <v>1235</v>
      </c>
    </row>
    <row r="452" spans="1:1" x14ac:dyDescent="0.25">
      <c r="A452" t="s">
        <v>1236</v>
      </c>
    </row>
    <row r="453" spans="1:1" x14ac:dyDescent="0.25">
      <c r="A453" t="s">
        <v>1237</v>
      </c>
    </row>
    <row r="454" spans="1:1" x14ac:dyDescent="0.25">
      <c r="A454" t="s">
        <v>1238</v>
      </c>
    </row>
    <row r="455" spans="1:1" x14ac:dyDescent="0.25">
      <c r="A455" t="s">
        <v>1239</v>
      </c>
    </row>
    <row r="456" spans="1:1" x14ac:dyDescent="0.25">
      <c r="A456" t="s">
        <v>1240</v>
      </c>
    </row>
    <row r="457" spans="1:1" x14ac:dyDescent="0.25">
      <c r="A457" t="s">
        <v>1241</v>
      </c>
    </row>
    <row r="458" spans="1:1" x14ac:dyDescent="0.25">
      <c r="A458" t="s">
        <v>1242</v>
      </c>
    </row>
    <row r="459" spans="1:1" x14ac:dyDescent="0.25">
      <c r="A459" t="s">
        <v>1243</v>
      </c>
    </row>
    <row r="460" spans="1:1" x14ac:dyDescent="0.25">
      <c r="A460" t="s">
        <v>1244</v>
      </c>
    </row>
    <row r="461" spans="1:1" x14ac:dyDescent="0.25">
      <c r="A461" t="s">
        <v>1245</v>
      </c>
    </row>
    <row r="462" spans="1:1" x14ac:dyDescent="0.25">
      <c r="A462" t="s">
        <v>1246</v>
      </c>
    </row>
    <row r="463" spans="1:1" x14ac:dyDescent="0.25">
      <c r="A463" t="s">
        <v>1247</v>
      </c>
    </row>
    <row r="464" spans="1:1" x14ac:dyDescent="0.25">
      <c r="A464" t="s">
        <v>1248</v>
      </c>
    </row>
    <row r="465" spans="1:1" x14ac:dyDescent="0.25">
      <c r="A465" t="s">
        <v>1249</v>
      </c>
    </row>
    <row r="466" spans="1:1" x14ac:dyDescent="0.25">
      <c r="A466" t="s">
        <v>1250</v>
      </c>
    </row>
    <row r="467" spans="1:1" x14ac:dyDescent="0.25">
      <c r="A467" t="s">
        <v>1251</v>
      </c>
    </row>
    <row r="468" spans="1:1" x14ac:dyDescent="0.25">
      <c r="A468" t="s">
        <v>1252</v>
      </c>
    </row>
    <row r="469" spans="1:1" x14ac:dyDescent="0.25">
      <c r="A469" t="s">
        <v>1253</v>
      </c>
    </row>
    <row r="470" spans="1:1" x14ac:dyDescent="0.25">
      <c r="A470" t="s">
        <v>1254</v>
      </c>
    </row>
    <row r="471" spans="1:1" x14ac:dyDescent="0.25">
      <c r="A471" t="s">
        <v>1255</v>
      </c>
    </row>
    <row r="472" spans="1:1" x14ac:dyDescent="0.25">
      <c r="A472" t="s">
        <v>1256</v>
      </c>
    </row>
    <row r="473" spans="1:1" x14ac:dyDescent="0.25">
      <c r="A473" t="s">
        <v>1257</v>
      </c>
    </row>
    <row r="474" spans="1:1" x14ac:dyDescent="0.25">
      <c r="A474" t="s">
        <v>1258</v>
      </c>
    </row>
    <row r="475" spans="1:1" x14ac:dyDescent="0.25">
      <c r="A475" t="s">
        <v>1259</v>
      </c>
    </row>
    <row r="476" spans="1:1" x14ac:dyDescent="0.25">
      <c r="A476" t="s">
        <v>1260</v>
      </c>
    </row>
    <row r="477" spans="1:1" x14ac:dyDescent="0.25">
      <c r="A477" t="s">
        <v>1261</v>
      </c>
    </row>
    <row r="478" spans="1:1" x14ac:dyDescent="0.25">
      <c r="A478" t="s">
        <v>1262</v>
      </c>
    </row>
    <row r="479" spans="1:1" x14ac:dyDescent="0.25">
      <c r="A479" t="s">
        <v>1263</v>
      </c>
    </row>
    <row r="480" spans="1:1" x14ac:dyDescent="0.25">
      <c r="A480" t="s">
        <v>1264</v>
      </c>
    </row>
    <row r="481" spans="1:1" x14ac:dyDescent="0.25">
      <c r="A481" t="s">
        <v>1265</v>
      </c>
    </row>
    <row r="482" spans="1:1" x14ac:dyDescent="0.25">
      <c r="A482" t="s">
        <v>1266</v>
      </c>
    </row>
    <row r="483" spans="1:1" x14ac:dyDescent="0.25">
      <c r="A483" t="s">
        <v>1267</v>
      </c>
    </row>
    <row r="484" spans="1:1" x14ac:dyDescent="0.25">
      <c r="A484" t="s">
        <v>1268</v>
      </c>
    </row>
    <row r="485" spans="1:1" x14ac:dyDescent="0.25">
      <c r="A485" t="s">
        <v>1269</v>
      </c>
    </row>
    <row r="486" spans="1:1" x14ac:dyDescent="0.25">
      <c r="A486" t="s">
        <v>1270</v>
      </c>
    </row>
    <row r="487" spans="1:1" x14ac:dyDescent="0.25">
      <c r="A487" t="s">
        <v>1271</v>
      </c>
    </row>
    <row r="488" spans="1:1" x14ac:dyDescent="0.25">
      <c r="A488" t="s">
        <v>1272</v>
      </c>
    </row>
    <row r="489" spans="1:1" x14ac:dyDescent="0.25">
      <c r="A489" t="s">
        <v>1273</v>
      </c>
    </row>
    <row r="490" spans="1:1" x14ac:dyDescent="0.25">
      <c r="A490" t="s">
        <v>1274</v>
      </c>
    </row>
    <row r="491" spans="1:1" x14ac:dyDescent="0.25">
      <c r="A491" t="s">
        <v>1275</v>
      </c>
    </row>
    <row r="492" spans="1:1" x14ac:dyDescent="0.25">
      <c r="A492" t="s">
        <v>1276</v>
      </c>
    </row>
    <row r="493" spans="1:1" x14ac:dyDescent="0.25">
      <c r="A493" t="s">
        <v>1277</v>
      </c>
    </row>
    <row r="494" spans="1:1" x14ac:dyDescent="0.25">
      <c r="A494" t="s">
        <v>1278</v>
      </c>
    </row>
    <row r="495" spans="1:1" x14ac:dyDescent="0.25">
      <c r="A495" t="s">
        <v>1279</v>
      </c>
    </row>
    <row r="496" spans="1:1" x14ac:dyDescent="0.25">
      <c r="A496" t="s">
        <v>1280</v>
      </c>
    </row>
    <row r="497" spans="1:1" x14ac:dyDescent="0.25">
      <c r="A497" t="s">
        <v>1281</v>
      </c>
    </row>
    <row r="498" spans="1:1" x14ac:dyDescent="0.25">
      <c r="A498" t="s">
        <v>1282</v>
      </c>
    </row>
    <row r="499" spans="1:1" x14ac:dyDescent="0.25">
      <c r="A499" t="s">
        <v>1283</v>
      </c>
    </row>
    <row r="500" spans="1:1" x14ac:dyDescent="0.25">
      <c r="A500" t="s">
        <v>1284</v>
      </c>
    </row>
    <row r="501" spans="1:1" x14ac:dyDescent="0.25">
      <c r="A501" t="s">
        <v>1285</v>
      </c>
    </row>
    <row r="502" spans="1:1" x14ac:dyDescent="0.25">
      <c r="A502" t="s">
        <v>1286</v>
      </c>
    </row>
    <row r="503" spans="1:1" x14ac:dyDescent="0.25">
      <c r="A503" t="s">
        <v>1287</v>
      </c>
    </row>
    <row r="504" spans="1:1" x14ac:dyDescent="0.25">
      <c r="A504" t="s">
        <v>1288</v>
      </c>
    </row>
    <row r="505" spans="1:1" x14ac:dyDescent="0.25">
      <c r="A505" t="s">
        <v>1289</v>
      </c>
    </row>
    <row r="506" spans="1:1" x14ac:dyDescent="0.25">
      <c r="A506" t="s">
        <v>1290</v>
      </c>
    </row>
    <row r="507" spans="1:1" x14ac:dyDescent="0.25">
      <c r="A507" t="s">
        <v>1291</v>
      </c>
    </row>
    <row r="508" spans="1:1" x14ac:dyDescent="0.25">
      <c r="A508" t="s">
        <v>1292</v>
      </c>
    </row>
    <row r="509" spans="1:1" x14ac:dyDescent="0.25">
      <c r="A509" t="s">
        <v>1293</v>
      </c>
    </row>
    <row r="510" spans="1:1" x14ac:dyDescent="0.25">
      <c r="A510" t="s">
        <v>1294</v>
      </c>
    </row>
    <row r="511" spans="1:1" x14ac:dyDescent="0.25">
      <c r="A511" t="s">
        <v>1295</v>
      </c>
    </row>
    <row r="512" spans="1:1" x14ac:dyDescent="0.25">
      <c r="A512" t="s">
        <v>1296</v>
      </c>
    </row>
    <row r="513" spans="1:1" x14ac:dyDescent="0.25">
      <c r="A513" t="s">
        <v>1297</v>
      </c>
    </row>
    <row r="514" spans="1:1" x14ac:dyDescent="0.25">
      <c r="A514" t="s">
        <v>1298</v>
      </c>
    </row>
    <row r="515" spans="1:1" x14ac:dyDescent="0.25">
      <c r="A515" t="s">
        <v>1299</v>
      </c>
    </row>
    <row r="516" spans="1:1" x14ac:dyDescent="0.25">
      <c r="A516" t="s">
        <v>1300</v>
      </c>
    </row>
    <row r="517" spans="1:1" x14ac:dyDescent="0.25">
      <c r="A517" t="s">
        <v>1301</v>
      </c>
    </row>
    <row r="518" spans="1:1" x14ac:dyDescent="0.25">
      <c r="A518" t="s">
        <v>1302</v>
      </c>
    </row>
    <row r="519" spans="1:1" x14ac:dyDescent="0.25">
      <c r="A519" t="s">
        <v>1303</v>
      </c>
    </row>
    <row r="520" spans="1:1" x14ac:dyDescent="0.25">
      <c r="A520" t="s">
        <v>1304</v>
      </c>
    </row>
    <row r="521" spans="1:1" x14ac:dyDescent="0.25">
      <c r="A521" t="s">
        <v>1305</v>
      </c>
    </row>
    <row r="522" spans="1:1" x14ac:dyDescent="0.25">
      <c r="A522" t="s">
        <v>1306</v>
      </c>
    </row>
    <row r="523" spans="1:1" x14ac:dyDescent="0.25">
      <c r="A523" t="s">
        <v>1307</v>
      </c>
    </row>
    <row r="524" spans="1:1" x14ac:dyDescent="0.25">
      <c r="A524" t="s">
        <v>1308</v>
      </c>
    </row>
    <row r="525" spans="1:1" x14ac:dyDescent="0.25">
      <c r="A525" t="s">
        <v>1309</v>
      </c>
    </row>
    <row r="526" spans="1:1" x14ac:dyDescent="0.25">
      <c r="A526" t="s">
        <v>1310</v>
      </c>
    </row>
    <row r="527" spans="1:1" x14ac:dyDescent="0.25">
      <c r="A527" t="s">
        <v>1311</v>
      </c>
    </row>
    <row r="528" spans="1:1" x14ac:dyDescent="0.25">
      <c r="A528" t="s">
        <v>1312</v>
      </c>
    </row>
    <row r="529" spans="1:1" x14ac:dyDescent="0.25">
      <c r="A529" t="s">
        <v>1313</v>
      </c>
    </row>
    <row r="530" spans="1:1" x14ac:dyDescent="0.25">
      <c r="A530" t="s">
        <v>1314</v>
      </c>
    </row>
    <row r="531" spans="1:1" x14ac:dyDescent="0.25">
      <c r="A531" t="s">
        <v>1315</v>
      </c>
    </row>
    <row r="532" spans="1:1" x14ac:dyDescent="0.25">
      <c r="A532" t="s">
        <v>1316</v>
      </c>
    </row>
    <row r="533" spans="1:1" x14ac:dyDescent="0.25">
      <c r="A533" t="s">
        <v>1317</v>
      </c>
    </row>
    <row r="534" spans="1:1" x14ac:dyDescent="0.25">
      <c r="A534" t="s">
        <v>1318</v>
      </c>
    </row>
    <row r="535" spans="1:1" x14ac:dyDescent="0.25">
      <c r="A535" t="s">
        <v>1319</v>
      </c>
    </row>
    <row r="536" spans="1:1" x14ac:dyDescent="0.25">
      <c r="A536" t="s">
        <v>1320</v>
      </c>
    </row>
    <row r="537" spans="1:1" x14ac:dyDescent="0.25">
      <c r="A537" t="s">
        <v>1321</v>
      </c>
    </row>
    <row r="538" spans="1:1" x14ac:dyDescent="0.25">
      <c r="A538" t="s">
        <v>1322</v>
      </c>
    </row>
    <row r="539" spans="1:1" x14ac:dyDescent="0.25">
      <c r="A539" t="s">
        <v>1323</v>
      </c>
    </row>
    <row r="540" spans="1:1" x14ac:dyDescent="0.25">
      <c r="A540" t="s">
        <v>1324</v>
      </c>
    </row>
    <row r="541" spans="1:1" x14ac:dyDescent="0.25">
      <c r="A541" t="s">
        <v>1325</v>
      </c>
    </row>
    <row r="542" spans="1:1" x14ac:dyDescent="0.25">
      <c r="A542" t="s">
        <v>1326</v>
      </c>
    </row>
    <row r="543" spans="1:1" x14ac:dyDescent="0.25">
      <c r="A543" t="s">
        <v>1327</v>
      </c>
    </row>
    <row r="544" spans="1:1" x14ac:dyDescent="0.25">
      <c r="A544" t="s">
        <v>1328</v>
      </c>
    </row>
    <row r="545" spans="1:1" x14ac:dyDescent="0.25">
      <c r="A545" t="s">
        <v>1329</v>
      </c>
    </row>
    <row r="546" spans="1:1" x14ac:dyDescent="0.25">
      <c r="A546" t="s">
        <v>1330</v>
      </c>
    </row>
    <row r="547" spans="1:1" x14ac:dyDescent="0.25">
      <c r="A547" t="s">
        <v>1331</v>
      </c>
    </row>
    <row r="548" spans="1:1" x14ac:dyDescent="0.25">
      <c r="A548" t="s">
        <v>1332</v>
      </c>
    </row>
    <row r="549" spans="1:1" x14ac:dyDescent="0.25">
      <c r="A549" t="s">
        <v>1333</v>
      </c>
    </row>
    <row r="550" spans="1:1" x14ac:dyDescent="0.25">
      <c r="A550" t="s">
        <v>1334</v>
      </c>
    </row>
    <row r="551" spans="1:1" x14ac:dyDescent="0.25">
      <c r="A551" t="s">
        <v>1335</v>
      </c>
    </row>
    <row r="552" spans="1:1" x14ac:dyDescent="0.25">
      <c r="A552" t="s">
        <v>1336</v>
      </c>
    </row>
    <row r="553" spans="1:1" x14ac:dyDescent="0.25">
      <c r="A553" t="s">
        <v>1337</v>
      </c>
    </row>
    <row r="554" spans="1:1" x14ac:dyDescent="0.25">
      <c r="A554" t="s">
        <v>1338</v>
      </c>
    </row>
    <row r="555" spans="1:1" x14ac:dyDescent="0.25">
      <c r="A555" t="s">
        <v>1339</v>
      </c>
    </row>
    <row r="556" spans="1:1" x14ac:dyDescent="0.25">
      <c r="A556" t="s">
        <v>1340</v>
      </c>
    </row>
    <row r="557" spans="1:1" x14ac:dyDescent="0.25">
      <c r="A557" t="s">
        <v>1341</v>
      </c>
    </row>
    <row r="558" spans="1:1" x14ac:dyDescent="0.25">
      <c r="A558" t="s">
        <v>1342</v>
      </c>
    </row>
    <row r="559" spans="1:1" x14ac:dyDescent="0.25">
      <c r="A559" t="s">
        <v>1343</v>
      </c>
    </row>
    <row r="560" spans="1:1" x14ac:dyDescent="0.25">
      <c r="A560" t="s">
        <v>1344</v>
      </c>
    </row>
    <row r="561" spans="1:1" x14ac:dyDescent="0.25">
      <c r="A561" t="s">
        <v>1345</v>
      </c>
    </row>
    <row r="562" spans="1:1" x14ac:dyDescent="0.25">
      <c r="A562" t="s">
        <v>1346</v>
      </c>
    </row>
    <row r="563" spans="1:1" x14ac:dyDescent="0.25">
      <c r="A563" t="s">
        <v>1347</v>
      </c>
    </row>
    <row r="564" spans="1:1" x14ac:dyDescent="0.25">
      <c r="A564" t="s">
        <v>1348</v>
      </c>
    </row>
    <row r="565" spans="1:1" x14ac:dyDescent="0.25">
      <c r="A565" t="s">
        <v>1349</v>
      </c>
    </row>
    <row r="566" spans="1:1" x14ac:dyDescent="0.25">
      <c r="A566" t="s">
        <v>1350</v>
      </c>
    </row>
    <row r="567" spans="1:1" x14ac:dyDescent="0.25">
      <c r="A567" t="s">
        <v>1351</v>
      </c>
    </row>
    <row r="568" spans="1:1" x14ac:dyDescent="0.25">
      <c r="A568" t="s">
        <v>1352</v>
      </c>
    </row>
    <row r="569" spans="1:1" x14ac:dyDescent="0.25">
      <c r="A569" t="s">
        <v>1353</v>
      </c>
    </row>
    <row r="570" spans="1:1" x14ac:dyDescent="0.25">
      <c r="A570" t="s">
        <v>1354</v>
      </c>
    </row>
    <row r="571" spans="1:1" x14ac:dyDescent="0.25">
      <c r="A571" t="s">
        <v>1355</v>
      </c>
    </row>
    <row r="572" spans="1:1" x14ac:dyDescent="0.25">
      <c r="A572" t="s">
        <v>1356</v>
      </c>
    </row>
    <row r="573" spans="1:1" x14ac:dyDescent="0.25">
      <c r="A573" t="s">
        <v>1357</v>
      </c>
    </row>
    <row r="574" spans="1:1" x14ac:dyDescent="0.25">
      <c r="A574" t="s">
        <v>1358</v>
      </c>
    </row>
    <row r="575" spans="1:1" x14ac:dyDescent="0.25">
      <c r="A575" t="s">
        <v>1359</v>
      </c>
    </row>
    <row r="576" spans="1:1" x14ac:dyDescent="0.25">
      <c r="A576" t="s">
        <v>1360</v>
      </c>
    </row>
    <row r="577" spans="1:1" x14ac:dyDescent="0.25">
      <c r="A577" t="s">
        <v>1361</v>
      </c>
    </row>
    <row r="578" spans="1:1" x14ac:dyDescent="0.25">
      <c r="A578" t="s">
        <v>1362</v>
      </c>
    </row>
    <row r="579" spans="1:1" x14ac:dyDescent="0.25">
      <c r="A579" t="s">
        <v>1363</v>
      </c>
    </row>
    <row r="580" spans="1:1" x14ac:dyDescent="0.25">
      <c r="A580" t="s">
        <v>1364</v>
      </c>
    </row>
    <row r="581" spans="1:1" x14ac:dyDescent="0.25">
      <c r="A581" t="s">
        <v>1365</v>
      </c>
    </row>
    <row r="582" spans="1:1" x14ac:dyDescent="0.25">
      <c r="A582" t="s">
        <v>1366</v>
      </c>
    </row>
    <row r="583" spans="1:1" x14ac:dyDescent="0.25">
      <c r="A583" t="s">
        <v>1367</v>
      </c>
    </row>
    <row r="584" spans="1:1" x14ac:dyDescent="0.25">
      <c r="A584" t="s">
        <v>1368</v>
      </c>
    </row>
    <row r="585" spans="1:1" x14ac:dyDescent="0.25">
      <c r="A585" t="s">
        <v>1369</v>
      </c>
    </row>
    <row r="586" spans="1:1" x14ac:dyDescent="0.25">
      <c r="A586" t="s">
        <v>1370</v>
      </c>
    </row>
    <row r="587" spans="1:1" x14ac:dyDescent="0.25">
      <c r="A587" t="s">
        <v>1371</v>
      </c>
    </row>
    <row r="588" spans="1:1" x14ac:dyDescent="0.25">
      <c r="A588" t="s">
        <v>1372</v>
      </c>
    </row>
    <row r="589" spans="1:1" x14ac:dyDescent="0.25">
      <c r="A589" t="s">
        <v>1373</v>
      </c>
    </row>
    <row r="590" spans="1:1" x14ac:dyDescent="0.25">
      <c r="A590" t="s">
        <v>1374</v>
      </c>
    </row>
    <row r="591" spans="1:1" x14ac:dyDescent="0.25">
      <c r="A591" t="s">
        <v>1375</v>
      </c>
    </row>
    <row r="592" spans="1:1" x14ac:dyDescent="0.25">
      <c r="A592" t="s">
        <v>1376</v>
      </c>
    </row>
    <row r="593" spans="1:1" x14ac:dyDescent="0.25">
      <c r="A593" t="s">
        <v>1377</v>
      </c>
    </row>
    <row r="594" spans="1:1" x14ac:dyDescent="0.25">
      <c r="A594" t="s">
        <v>1378</v>
      </c>
    </row>
    <row r="595" spans="1:1" x14ac:dyDescent="0.25">
      <c r="A595" t="s">
        <v>1379</v>
      </c>
    </row>
    <row r="596" spans="1:1" x14ac:dyDescent="0.25">
      <c r="A596" t="s">
        <v>1380</v>
      </c>
    </row>
    <row r="597" spans="1:1" x14ac:dyDescent="0.25">
      <c r="A597" t="s">
        <v>1381</v>
      </c>
    </row>
    <row r="598" spans="1:1" x14ac:dyDescent="0.25">
      <c r="A598" t="s">
        <v>1382</v>
      </c>
    </row>
    <row r="599" spans="1:1" x14ac:dyDescent="0.25">
      <c r="A599" t="s">
        <v>1383</v>
      </c>
    </row>
    <row r="600" spans="1:1" x14ac:dyDescent="0.25">
      <c r="A600" t="s">
        <v>1384</v>
      </c>
    </row>
    <row r="601" spans="1:1" x14ac:dyDescent="0.25">
      <c r="A601" t="s">
        <v>1385</v>
      </c>
    </row>
    <row r="602" spans="1:1" x14ac:dyDescent="0.25">
      <c r="A602" t="s">
        <v>1386</v>
      </c>
    </row>
    <row r="603" spans="1:1" x14ac:dyDescent="0.25">
      <c r="A603" t="s">
        <v>1387</v>
      </c>
    </row>
    <row r="604" spans="1:1" x14ac:dyDescent="0.25">
      <c r="A604" t="s">
        <v>1388</v>
      </c>
    </row>
    <row r="605" spans="1:1" x14ac:dyDescent="0.25">
      <c r="A605" t="s">
        <v>1389</v>
      </c>
    </row>
    <row r="606" spans="1:1" x14ac:dyDescent="0.25">
      <c r="A606" t="s">
        <v>1390</v>
      </c>
    </row>
    <row r="607" spans="1:1" x14ac:dyDescent="0.25">
      <c r="A607" t="s">
        <v>1391</v>
      </c>
    </row>
    <row r="608" spans="1:1" x14ac:dyDescent="0.25">
      <c r="A608" t="s">
        <v>1392</v>
      </c>
    </row>
    <row r="609" spans="1:1" x14ac:dyDescent="0.25">
      <c r="A609" t="s">
        <v>1393</v>
      </c>
    </row>
    <row r="610" spans="1:1" x14ac:dyDescent="0.25">
      <c r="A610" t="s">
        <v>1394</v>
      </c>
    </row>
    <row r="611" spans="1:1" x14ac:dyDescent="0.25">
      <c r="A611" t="s">
        <v>1395</v>
      </c>
    </row>
    <row r="612" spans="1:1" x14ac:dyDescent="0.25">
      <c r="A612" t="s">
        <v>1396</v>
      </c>
    </row>
    <row r="613" spans="1:1" x14ac:dyDescent="0.25">
      <c r="A613" t="s">
        <v>1397</v>
      </c>
    </row>
    <row r="614" spans="1:1" x14ac:dyDescent="0.25">
      <c r="A614" t="s">
        <v>1398</v>
      </c>
    </row>
    <row r="615" spans="1:1" x14ac:dyDescent="0.25">
      <c r="A615" t="s">
        <v>1399</v>
      </c>
    </row>
    <row r="616" spans="1:1" x14ac:dyDescent="0.25">
      <c r="A616" t="s">
        <v>1400</v>
      </c>
    </row>
    <row r="617" spans="1:1" x14ac:dyDescent="0.25">
      <c r="A617" t="s">
        <v>1401</v>
      </c>
    </row>
    <row r="618" spans="1:1" x14ac:dyDescent="0.25">
      <c r="A618" t="s">
        <v>1402</v>
      </c>
    </row>
    <row r="619" spans="1:1" x14ac:dyDescent="0.25">
      <c r="A619" t="s">
        <v>1403</v>
      </c>
    </row>
    <row r="620" spans="1:1" x14ac:dyDescent="0.25">
      <c r="A620" t="s">
        <v>1404</v>
      </c>
    </row>
    <row r="621" spans="1:1" x14ac:dyDescent="0.25">
      <c r="A621" t="s">
        <v>1405</v>
      </c>
    </row>
    <row r="622" spans="1:1" x14ac:dyDescent="0.25">
      <c r="A622" t="s">
        <v>1406</v>
      </c>
    </row>
    <row r="623" spans="1:1" x14ac:dyDescent="0.25">
      <c r="A623" t="s">
        <v>1407</v>
      </c>
    </row>
    <row r="624" spans="1:1" x14ac:dyDescent="0.25">
      <c r="A624" t="s">
        <v>1408</v>
      </c>
    </row>
    <row r="625" spans="1:1" x14ac:dyDescent="0.25">
      <c r="A625" t="s">
        <v>1409</v>
      </c>
    </row>
    <row r="626" spans="1:1" x14ac:dyDescent="0.25">
      <c r="A626" t="s">
        <v>1410</v>
      </c>
    </row>
    <row r="627" spans="1:1" x14ac:dyDescent="0.25">
      <c r="A627" t="s">
        <v>1411</v>
      </c>
    </row>
    <row r="628" spans="1:1" x14ac:dyDescent="0.25">
      <c r="A628" t="s">
        <v>1412</v>
      </c>
    </row>
    <row r="629" spans="1:1" x14ac:dyDescent="0.25">
      <c r="A629" t="s">
        <v>1413</v>
      </c>
    </row>
    <row r="630" spans="1:1" x14ac:dyDescent="0.25">
      <c r="A630" t="s">
        <v>1414</v>
      </c>
    </row>
    <row r="631" spans="1:1" x14ac:dyDescent="0.25">
      <c r="A631" t="s">
        <v>1415</v>
      </c>
    </row>
    <row r="632" spans="1:1" x14ac:dyDescent="0.25">
      <c r="A632" t="s">
        <v>1416</v>
      </c>
    </row>
    <row r="633" spans="1:1" x14ac:dyDescent="0.25">
      <c r="A633" t="s">
        <v>1417</v>
      </c>
    </row>
    <row r="634" spans="1:1" x14ac:dyDescent="0.25">
      <c r="A634" t="s">
        <v>1418</v>
      </c>
    </row>
    <row r="635" spans="1:1" x14ac:dyDescent="0.25">
      <c r="A635" t="s">
        <v>1419</v>
      </c>
    </row>
    <row r="636" spans="1:1" x14ac:dyDescent="0.25">
      <c r="A636" t="s">
        <v>1420</v>
      </c>
    </row>
    <row r="637" spans="1:1" x14ac:dyDescent="0.25">
      <c r="A637" t="s">
        <v>1421</v>
      </c>
    </row>
    <row r="638" spans="1:1" x14ac:dyDescent="0.25">
      <c r="A638" t="s">
        <v>1422</v>
      </c>
    </row>
    <row r="639" spans="1:1" x14ac:dyDescent="0.25">
      <c r="A639" t="s">
        <v>1423</v>
      </c>
    </row>
    <row r="640" spans="1:1" x14ac:dyDescent="0.25">
      <c r="A640" t="s">
        <v>1424</v>
      </c>
    </row>
    <row r="641" spans="1:1" x14ac:dyDescent="0.25">
      <c r="A641" t="s">
        <v>1425</v>
      </c>
    </row>
    <row r="642" spans="1:1" x14ac:dyDescent="0.25">
      <c r="A642" t="s">
        <v>1426</v>
      </c>
    </row>
    <row r="643" spans="1:1" x14ac:dyDescent="0.25">
      <c r="A643" t="s">
        <v>1427</v>
      </c>
    </row>
    <row r="644" spans="1:1" x14ac:dyDescent="0.25">
      <c r="A644" t="s">
        <v>1428</v>
      </c>
    </row>
    <row r="645" spans="1:1" x14ac:dyDescent="0.25">
      <c r="A645" t="s">
        <v>1429</v>
      </c>
    </row>
    <row r="646" spans="1:1" x14ac:dyDescent="0.25">
      <c r="A646" t="s">
        <v>1430</v>
      </c>
    </row>
    <row r="647" spans="1:1" x14ac:dyDescent="0.25">
      <c r="A647" t="s">
        <v>1431</v>
      </c>
    </row>
    <row r="648" spans="1:1" x14ac:dyDescent="0.25">
      <c r="A648" t="s">
        <v>1432</v>
      </c>
    </row>
    <row r="649" spans="1:1" x14ac:dyDescent="0.25">
      <c r="A649" t="s">
        <v>1433</v>
      </c>
    </row>
    <row r="650" spans="1:1" x14ac:dyDescent="0.25">
      <c r="A650" t="s">
        <v>1434</v>
      </c>
    </row>
    <row r="651" spans="1:1" x14ac:dyDescent="0.25">
      <c r="A651" t="s">
        <v>1435</v>
      </c>
    </row>
    <row r="652" spans="1:1" x14ac:dyDescent="0.25">
      <c r="A652" t="s">
        <v>1436</v>
      </c>
    </row>
    <row r="653" spans="1:1" x14ac:dyDescent="0.25">
      <c r="A653" t="s">
        <v>1437</v>
      </c>
    </row>
    <row r="654" spans="1:1" x14ac:dyDescent="0.25">
      <c r="A654" t="s">
        <v>1438</v>
      </c>
    </row>
    <row r="655" spans="1:1" x14ac:dyDescent="0.25">
      <c r="A655" t="s">
        <v>1439</v>
      </c>
    </row>
    <row r="656" spans="1:1" x14ac:dyDescent="0.25">
      <c r="A656" t="s">
        <v>1440</v>
      </c>
    </row>
    <row r="657" spans="1:1" x14ac:dyDescent="0.25">
      <c r="A657" t="s">
        <v>1441</v>
      </c>
    </row>
    <row r="658" spans="1:1" x14ac:dyDescent="0.25">
      <c r="A658" t="s">
        <v>1442</v>
      </c>
    </row>
    <row r="659" spans="1:1" x14ac:dyDescent="0.25">
      <c r="A659" t="s">
        <v>1443</v>
      </c>
    </row>
    <row r="660" spans="1:1" x14ac:dyDescent="0.25">
      <c r="A660" t="s">
        <v>1444</v>
      </c>
    </row>
    <row r="661" spans="1:1" x14ac:dyDescent="0.25">
      <c r="A661" t="s">
        <v>1445</v>
      </c>
    </row>
    <row r="662" spans="1:1" x14ac:dyDescent="0.25">
      <c r="A662" t="s">
        <v>1446</v>
      </c>
    </row>
    <row r="663" spans="1:1" x14ac:dyDescent="0.25">
      <c r="A663" t="s">
        <v>1447</v>
      </c>
    </row>
    <row r="664" spans="1:1" x14ac:dyDescent="0.25">
      <c r="A664" t="s">
        <v>1448</v>
      </c>
    </row>
    <row r="665" spans="1:1" x14ac:dyDescent="0.25">
      <c r="A665" t="s">
        <v>1449</v>
      </c>
    </row>
    <row r="666" spans="1:1" x14ac:dyDescent="0.25">
      <c r="A666" t="s">
        <v>1450</v>
      </c>
    </row>
    <row r="667" spans="1:1" x14ac:dyDescent="0.25">
      <c r="A667" t="s">
        <v>1451</v>
      </c>
    </row>
    <row r="668" spans="1:1" x14ac:dyDescent="0.25">
      <c r="A668" t="s">
        <v>1452</v>
      </c>
    </row>
    <row r="669" spans="1:1" x14ac:dyDescent="0.25">
      <c r="A669" t="s">
        <v>1453</v>
      </c>
    </row>
    <row r="670" spans="1:1" x14ac:dyDescent="0.25">
      <c r="A670" t="s">
        <v>1454</v>
      </c>
    </row>
    <row r="671" spans="1:1" x14ac:dyDescent="0.25">
      <c r="A671" t="s">
        <v>1455</v>
      </c>
    </row>
    <row r="672" spans="1:1" x14ac:dyDescent="0.25">
      <c r="A672" t="s">
        <v>1456</v>
      </c>
    </row>
    <row r="673" spans="1:1" x14ac:dyDescent="0.25">
      <c r="A673" t="s">
        <v>1457</v>
      </c>
    </row>
    <row r="674" spans="1:1" x14ac:dyDescent="0.25">
      <c r="A674" t="s">
        <v>1458</v>
      </c>
    </row>
    <row r="675" spans="1:1" x14ac:dyDescent="0.25">
      <c r="A675" t="s">
        <v>1459</v>
      </c>
    </row>
    <row r="676" spans="1:1" x14ac:dyDescent="0.25">
      <c r="A676" t="s">
        <v>1460</v>
      </c>
    </row>
    <row r="677" spans="1:1" x14ac:dyDescent="0.25">
      <c r="A677" t="s">
        <v>1461</v>
      </c>
    </row>
    <row r="678" spans="1:1" x14ac:dyDescent="0.25">
      <c r="A678" t="s">
        <v>1462</v>
      </c>
    </row>
    <row r="679" spans="1:1" x14ac:dyDescent="0.25">
      <c r="A679" t="s">
        <v>1463</v>
      </c>
    </row>
    <row r="680" spans="1:1" x14ac:dyDescent="0.25">
      <c r="A680" t="s">
        <v>1464</v>
      </c>
    </row>
    <row r="681" spans="1:1" x14ac:dyDescent="0.25">
      <c r="A681" t="s">
        <v>1465</v>
      </c>
    </row>
    <row r="682" spans="1:1" x14ac:dyDescent="0.25">
      <c r="A682" t="s">
        <v>1466</v>
      </c>
    </row>
    <row r="683" spans="1:1" x14ac:dyDescent="0.25">
      <c r="A683" t="s">
        <v>1467</v>
      </c>
    </row>
    <row r="684" spans="1:1" x14ac:dyDescent="0.25">
      <c r="A684" t="s">
        <v>1468</v>
      </c>
    </row>
    <row r="685" spans="1:1" x14ac:dyDescent="0.25">
      <c r="A685" t="s">
        <v>1469</v>
      </c>
    </row>
    <row r="686" spans="1:1" x14ac:dyDescent="0.25">
      <c r="A686" t="s">
        <v>1470</v>
      </c>
    </row>
    <row r="687" spans="1:1" x14ac:dyDescent="0.25">
      <c r="A687" t="s">
        <v>1471</v>
      </c>
    </row>
    <row r="688" spans="1:1" x14ac:dyDescent="0.25">
      <c r="A688" t="s">
        <v>1472</v>
      </c>
    </row>
    <row r="689" spans="1:1" x14ac:dyDescent="0.25">
      <c r="A689" t="s">
        <v>1473</v>
      </c>
    </row>
    <row r="690" spans="1:1" x14ac:dyDescent="0.25">
      <c r="A690" t="s">
        <v>1474</v>
      </c>
    </row>
    <row r="691" spans="1:1" x14ac:dyDescent="0.25">
      <c r="A691" t="s">
        <v>1475</v>
      </c>
    </row>
    <row r="692" spans="1:1" x14ac:dyDescent="0.25">
      <c r="A692" t="s">
        <v>1476</v>
      </c>
    </row>
    <row r="693" spans="1:1" x14ac:dyDescent="0.25">
      <c r="A693" t="s">
        <v>1477</v>
      </c>
    </row>
    <row r="694" spans="1:1" x14ac:dyDescent="0.25">
      <c r="A694" t="s">
        <v>1478</v>
      </c>
    </row>
    <row r="695" spans="1:1" x14ac:dyDescent="0.25">
      <c r="A695" t="s">
        <v>1479</v>
      </c>
    </row>
    <row r="696" spans="1:1" x14ac:dyDescent="0.25">
      <c r="A696" t="s">
        <v>1480</v>
      </c>
    </row>
    <row r="697" spans="1:1" x14ac:dyDescent="0.25">
      <c r="A697" t="s">
        <v>1481</v>
      </c>
    </row>
    <row r="698" spans="1:1" x14ac:dyDescent="0.25">
      <c r="A698" t="s">
        <v>1482</v>
      </c>
    </row>
    <row r="699" spans="1:1" x14ac:dyDescent="0.25">
      <c r="A699" t="s">
        <v>1483</v>
      </c>
    </row>
    <row r="700" spans="1:1" x14ac:dyDescent="0.25">
      <c r="A700" t="s">
        <v>1484</v>
      </c>
    </row>
    <row r="701" spans="1:1" x14ac:dyDescent="0.25">
      <c r="A701" t="s">
        <v>1485</v>
      </c>
    </row>
    <row r="702" spans="1:1" x14ac:dyDescent="0.25">
      <c r="A702" t="s">
        <v>1486</v>
      </c>
    </row>
    <row r="703" spans="1:1" x14ac:dyDescent="0.25">
      <c r="A703" t="s">
        <v>1487</v>
      </c>
    </row>
    <row r="704" spans="1:1" x14ac:dyDescent="0.25">
      <c r="A704" t="s">
        <v>1488</v>
      </c>
    </row>
    <row r="705" spans="1:1" x14ac:dyDescent="0.25">
      <c r="A705" t="s">
        <v>1489</v>
      </c>
    </row>
    <row r="706" spans="1:1" x14ac:dyDescent="0.25">
      <c r="A706" t="s">
        <v>1490</v>
      </c>
    </row>
    <row r="707" spans="1:1" x14ac:dyDescent="0.25">
      <c r="A707" t="s">
        <v>1491</v>
      </c>
    </row>
    <row r="708" spans="1:1" x14ac:dyDescent="0.25">
      <c r="A708" t="s">
        <v>1492</v>
      </c>
    </row>
    <row r="709" spans="1:1" x14ac:dyDescent="0.25">
      <c r="A709" t="s">
        <v>1493</v>
      </c>
    </row>
    <row r="710" spans="1:1" x14ac:dyDescent="0.25">
      <c r="A710" t="s">
        <v>1494</v>
      </c>
    </row>
    <row r="711" spans="1:1" x14ac:dyDescent="0.25">
      <c r="A711" t="s">
        <v>1495</v>
      </c>
    </row>
    <row r="712" spans="1:1" x14ac:dyDescent="0.25">
      <c r="A712" t="s">
        <v>1496</v>
      </c>
    </row>
    <row r="713" spans="1:1" x14ac:dyDescent="0.25">
      <c r="A713" t="s">
        <v>1497</v>
      </c>
    </row>
    <row r="714" spans="1:1" x14ac:dyDescent="0.25">
      <c r="A714" t="s">
        <v>1498</v>
      </c>
    </row>
    <row r="715" spans="1:1" x14ac:dyDescent="0.25">
      <c r="A715" t="s">
        <v>1499</v>
      </c>
    </row>
    <row r="716" spans="1:1" x14ac:dyDescent="0.25">
      <c r="A716" t="s">
        <v>1500</v>
      </c>
    </row>
    <row r="717" spans="1:1" x14ac:dyDescent="0.25">
      <c r="A717" t="s">
        <v>1501</v>
      </c>
    </row>
    <row r="718" spans="1:1" x14ac:dyDescent="0.25">
      <c r="A718" t="s">
        <v>1502</v>
      </c>
    </row>
    <row r="719" spans="1:1" x14ac:dyDescent="0.25">
      <c r="A719" t="s">
        <v>1503</v>
      </c>
    </row>
    <row r="720" spans="1:1" x14ac:dyDescent="0.25">
      <c r="A720" t="s">
        <v>1504</v>
      </c>
    </row>
    <row r="721" spans="1:1" x14ac:dyDescent="0.25">
      <c r="A721" t="s">
        <v>1505</v>
      </c>
    </row>
    <row r="722" spans="1:1" x14ac:dyDescent="0.25">
      <c r="A722" t="s">
        <v>1506</v>
      </c>
    </row>
    <row r="723" spans="1:1" x14ac:dyDescent="0.25">
      <c r="A723" t="s">
        <v>1507</v>
      </c>
    </row>
    <row r="724" spans="1:1" x14ac:dyDescent="0.25">
      <c r="A724" t="s">
        <v>1508</v>
      </c>
    </row>
    <row r="725" spans="1:1" x14ac:dyDescent="0.25">
      <c r="A725" t="s">
        <v>1509</v>
      </c>
    </row>
    <row r="726" spans="1:1" x14ac:dyDescent="0.25">
      <c r="A726" t="s">
        <v>1510</v>
      </c>
    </row>
    <row r="727" spans="1:1" x14ac:dyDescent="0.25">
      <c r="A727" t="s">
        <v>1511</v>
      </c>
    </row>
    <row r="728" spans="1:1" x14ac:dyDescent="0.25">
      <c r="A728" t="s">
        <v>1512</v>
      </c>
    </row>
    <row r="729" spans="1:1" x14ac:dyDescent="0.25">
      <c r="A729" t="s">
        <v>1513</v>
      </c>
    </row>
    <row r="730" spans="1:1" x14ac:dyDescent="0.25">
      <c r="A730" t="s">
        <v>1514</v>
      </c>
    </row>
    <row r="731" spans="1:1" x14ac:dyDescent="0.25">
      <c r="A731" t="s">
        <v>1515</v>
      </c>
    </row>
    <row r="732" spans="1:1" x14ac:dyDescent="0.25">
      <c r="A732" t="s">
        <v>1516</v>
      </c>
    </row>
    <row r="733" spans="1:1" x14ac:dyDescent="0.25">
      <c r="A733" t="s">
        <v>1517</v>
      </c>
    </row>
    <row r="734" spans="1:1" x14ac:dyDescent="0.25">
      <c r="A734" t="s">
        <v>1518</v>
      </c>
    </row>
    <row r="735" spans="1:1" x14ac:dyDescent="0.25">
      <c r="A735" t="s">
        <v>1519</v>
      </c>
    </row>
    <row r="736" spans="1:1" x14ac:dyDescent="0.25">
      <c r="A736" t="s">
        <v>1520</v>
      </c>
    </row>
    <row r="737" spans="1:1" x14ac:dyDescent="0.25">
      <c r="A737" t="s">
        <v>1521</v>
      </c>
    </row>
    <row r="738" spans="1:1" x14ac:dyDescent="0.25">
      <c r="A738" t="s">
        <v>1522</v>
      </c>
    </row>
    <row r="739" spans="1:1" x14ac:dyDescent="0.25">
      <c r="A739" t="s">
        <v>1523</v>
      </c>
    </row>
    <row r="740" spans="1:1" x14ac:dyDescent="0.25">
      <c r="A740" t="s">
        <v>1524</v>
      </c>
    </row>
    <row r="741" spans="1:1" x14ac:dyDescent="0.25">
      <c r="A741" t="s">
        <v>1525</v>
      </c>
    </row>
    <row r="742" spans="1:1" x14ac:dyDescent="0.25">
      <c r="A742" t="s">
        <v>1526</v>
      </c>
    </row>
    <row r="743" spans="1:1" x14ac:dyDescent="0.25">
      <c r="A743" t="s">
        <v>1527</v>
      </c>
    </row>
    <row r="744" spans="1:1" x14ac:dyDescent="0.25">
      <c r="A744" t="s">
        <v>1528</v>
      </c>
    </row>
    <row r="745" spans="1:1" x14ac:dyDescent="0.25">
      <c r="A745" t="s">
        <v>1529</v>
      </c>
    </row>
    <row r="746" spans="1:1" x14ac:dyDescent="0.25">
      <c r="A746" t="s">
        <v>1530</v>
      </c>
    </row>
    <row r="747" spans="1:1" x14ac:dyDescent="0.25">
      <c r="A747" t="s">
        <v>1531</v>
      </c>
    </row>
    <row r="748" spans="1:1" x14ac:dyDescent="0.25">
      <c r="A748" t="s">
        <v>1532</v>
      </c>
    </row>
    <row r="749" spans="1:1" x14ac:dyDescent="0.25">
      <c r="A749" t="s">
        <v>1533</v>
      </c>
    </row>
    <row r="750" spans="1:1" x14ac:dyDescent="0.25">
      <c r="A750" t="s">
        <v>1534</v>
      </c>
    </row>
    <row r="751" spans="1:1" x14ac:dyDescent="0.25">
      <c r="A751" t="s">
        <v>1535</v>
      </c>
    </row>
    <row r="752" spans="1:1" x14ac:dyDescent="0.25">
      <c r="A752" t="s">
        <v>1536</v>
      </c>
    </row>
    <row r="753" spans="1:1" x14ac:dyDescent="0.25">
      <c r="A753" t="s">
        <v>1537</v>
      </c>
    </row>
    <row r="754" spans="1:1" x14ac:dyDescent="0.25">
      <c r="A754" t="s">
        <v>1538</v>
      </c>
    </row>
    <row r="755" spans="1:1" x14ac:dyDescent="0.25">
      <c r="A755" t="s">
        <v>1539</v>
      </c>
    </row>
    <row r="756" spans="1:1" x14ac:dyDescent="0.25">
      <c r="A756" t="s">
        <v>1540</v>
      </c>
    </row>
    <row r="757" spans="1:1" x14ac:dyDescent="0.25">
      <c r="A757" t="s">
        <v>1541</v>
      </c>
    </row>
    <row r="758" spans="1:1" x14ac:dyDescent="0.25">
      <c r="A758" t="s">
        <v>1542</v>
      </c>
    </row>
    <row r="759" spans="1:1" x14ac:dyDescent="0.25">
      <c r="A759" t="s">
        <v>1543</v>
      </c>
    </row>
    <row r="760" spans="1:1" x14ac:dyDescent="0.25">
      <c r="A760" t="s">
        <v>1544</v>
      </c>
    </row>
    <row r="761" spans="1:1" x14ac:dyDescent="0.25">
      <c r="A761" t="s">
        <v>1545</v>
      </c>
    </row>
    <row r="762" spans="1:1" x14ac:dyDescent="0.25">
      <c r="A762" t="s">
        <v>1546</v>
      </c>
    </row>
    <row r="763" spans="1:1" x14ac:dyDescent="0.25">
      <c r="A763" t="s">
        <v>1547</v>
      </c>
    </row>
    <row r="764" spans="1:1" x14ac:dyDescent="0.25">
      <c r="A764" t="s">
        <v>1548</v>
      </c>
    </row>
    <row r="765" spans="1:1" x14ac:dyDescent="0.25">
      <c r="A765" t="s">
        <v>1549</v>
      </c>
    </row>
    <row r="766" spans="1:1" x14ac:dyDescent="0.25">
      <c r="A766" t="s">
        <v>1550</v>
      </c>
    </row>
    <row r="767" spans="1:1" x14ac:dyDescent="0.25">
      <c r="A767" t="s">
        <v>1551</v>
      </c>
    </row>
    <row r="768" spans="1:1" x14ac:dyDescent="0.25">
      <c r="A768" t="s">
        <v>1552</v>
      </c>
    </row>
    <row r="769" spans="1:1" x14ac:dyDescent="0.25">
      <c r="A769" t="s">
        <v>1553</v>
      </c>
    </row>
    <row r="770" spans="1:1" x14ac:dyDescent="0.25">
      <c r="A770" t="s">
        <v>1554</v>
      </c>
    </row>
    <row r="771" spans="1:1" x14ac:dyDescent="0.25">
      <c r="A771" t="s">
        <v>1555</v>
      </c>
    </row>
    <row r="772" spans="1:1" x14ac:dyDescent="0.25">
      <c r="A772" t="s">
        <v>1556</v>
      </c>
    </row>
    <row r="773" spans="1:1" x14ac:dyDescent="0.25">
      <c r="A773" t="s">
        <v>1557</v>
      </c>
    </row>
    <row r="774" spans="1:1" x14ac:dyDescent="0.25">
      <c r="A774" t="s">
        <v>1558</v>
      </c>
    </row>
    <row r="775" spans="1:1" x14ac:dyDescent="0.25">
      <c r="A775" t="s">
        <v>1559</v>
      </c>
    </row>
    <row r="776" spans="1:1" x14ac:dyDescent="0.25">
      <c r="A776" t="s">
        <v>1560</v>
      </c>
    </row>
    <row r="777" spans="1:1" x14ac:dyDescent="0.25">
      <c r="A777" t="s">
        <v>1561</v>
      </c>
    </row>
    <row r="778" spans="1:1" x14ac:dyDescent="0.25">
      <c r="A778" t="s">
        <v>1562</v>
      </c>
    </row>
    <row r="779" spans="1:1" x14ac:dyDescent="0.25">
      <c r="A779" t="s">
        <v>1563</v>
      </c>
    </row>
    <row r="780" spans="1:1" x14ac:dyDescent="0.25">
      <c r="A780" t="s">
        <v>1564</v>
      </c>
    </row>
    <row r="781" spans="1:1" x14ac:dyDescent="0.25">
      <c r="A781" t="s">
        <v>1565</v>
      </c>
    </row>
    <row r="782" spans="1:1" x14ac:dyDescent="0.25">
      <c r="A782" t="s">
        <v>1566</v>
      </c>
    </row>
    <row r="783" spans="1:1" x14ac:dyDescent="0.25">
      <c r="A783" t="s">
        <v>1567</v>
      </c>
    </row>
    <row r="784" spans="1:1" x14ac:dyDescent="0.25">
      <c r="A784" t="s">
        <v>1568</v>
      </c>
    </row>
    <row r="785" spans="1:1" x14ac:dyDescent="0.25">
      <c r="A785" t="s">
        <v>1569</v>
      </c>
    </row>
    <row r="786" spans="1:1" x14ac:dyDescent="0.25">
      <c r="A786" t="s">
        <v>1570</v>
      </c>
    </row>
    <row r="787" spans="1:1" x14ac:dyDescent="0.25">
      <c r="A787" t="s">
        <v>1571</v>
      </c>
    </row>
    <row r="788" spans="1:1" x14ac:dyDescent="0.25">
      <c r="A788" t="s">
        <v>1572</v>
      </c>
    </row>
    <row r="789" spans="1:1" x14ac:dyDescent="0.25">
      <c r="A789" t="s">
        <v>1573</v>
      </c>
    </row>
    <row r="790" spans="1:1" x14ac:dyDescent="0.25">
      <c r="A790" t="s">
        <v>1574</v>
      </c>
    </row>
    <row r="791" spans="1:1" x14ac:dyDescent="0.25">
      <c r="A791" t="s">
        <v>1575</v>
      </c>
    </row>
    <row r="792" spans="1:1" x14ac:dyDescent="0.25">
      <c r="A792" t="s">
        <v>1576</v>
      </c>
    </row>
    <row r="793" spans="1:1" x14ac:dyDescent="0.25">
      <c r="A793" t="s">
        <v>1577</v>
      </c>
    </row>
    <row r="794" spans="1:1" x14ac:dyDescent="0.25">
      <c r="A794" t="s">
        <v>1578</v>
      </c>
    </row>
    <row r="795" spans="1:1" x14ac:dyDescent="0.25">
      <c r="A795" t="s">
        <v>1579</v>
      </c>
    </row>
    <row r="796" spans="1:1" x14ac:dyDescent="0.25">
      <c r="A796" t="s">
        <v>1580</v>
      </c>
    </row>
    <row r="797" spans="1:1" x14ac:dyDescent="0.25">
      <c r="A797" t="s">
        <v>1581</v>
      </c>
    </row>
    <row r="798" spans="1:1" x14ac:dyDescent="0.25">
      <c r="A798" t="s">
        <v>1582</v>
      </c>
    </row>
    <row r="799" spans="1:1" x14ac:dyDescent="0.25">
      <c r="A799" t="s">
        <v>1583</v>
      </c>
    </row>
    <row r="800" spans="1:1" x14ac:dyDescent="0.25">
      <c r="A800" t="s">
        <v>1584</v>
      </c>
    </row>
    <row r="801" spans="1:1" x14ac:dyDescent="0.25">
      <c r="A801" t="s">
        <v>1585</v>
      </c>
    </row>
    <row r="802" spans="1:1" x14ac:dyDescent="0.25">
      <c r="A802" t="s">
        <v>1586</v>
      </c>
    </row>
    <row r="803" spans="1:1" x14ac:dyDescent="0.25">
      <c r="A803" t="s">
        <v>1587</v>
      </c>
    </row>
    <row r="804" spans="1:1" x14ac:dyDescent="0.25">
      <c r="A804" t="s">
        <v>1588</v>
      </c>
    </row>
    <row r="805" spans="1:1" x14ac:dyDescent="0.25">
      <c r="A805" t="s">
        <v>1589</v>
      </c>
    </row>
    <row r="806" spans="1:1" x14ac:dyDescent="0.25">
      <c r="A806" t="s">
        <v>1590</v>
      </c>
    </row>
    <row r="807" spans="1:1" x14ac:dyDescent="0.25">
      <c r="A807" t="s">
        <v>1591</v>
      </c>
    </row>
    <row r="808" spans="1:1" x14ac:dyDescent="0.25">
      <c r="A808" t="s">
        <v>1592</v>
      </c>
    </row>
    <row r="809" spans="1:1" x14ac:dyDescent="0.25">
      <c r="A809" t="s">
        <v>1593</v>
      </c>
    </row>
    <row r="810" spans="1:1" x14ac:dyDescent="0.25">
      <c r="A810" t="s">
        <v>1594</v>
      </c>
    </row>
    <row r="811" spans="1:1" x14ac:dyDescent="0.25">
      <c r="A811" t="s">
        <v>1595</v>
      </c>
    </row>
    <row r="812" spans="1:1" x14ac:dyDescent="0.25">
      <c r="A812" t="s">
        <v>1596</v>
      </c>
    </row>
    <row r="813" spans="1:1" x14ac:dyDescent="0.25">
      <c r="A813" t="s">
        <v>1597</v>
      </c>
    </row>
    <row r="814" spans="1:1" x14ac:dyDescent="0.25">
      <c r="A814" t="s">
        <v>1598</v>
      </c>
    </row>
    <row r="815" spans="1:1" x14ac:dyDescent="0.25">
      <c r="A815" t="s">
        <v>1599</v>
      </c>
    </row>
    <row r="816" spans="1:1" x14ac:dyDescent="0.25">
      <c r="A816" t="s">
        <v>1600</v>
      </c>
    </row>
    <row r="817" spans="1:1" x14ac:dyDescent="0.25">
      <c r="A817" t="s">
        <v>1601</v>
      </c>
    </row>
    <row r="818" spans="1:1" x14ac:dyDescent="0.25">
      <c r="A818" t="s">
        <v>1602</v>
      </c>
    </row>
    <row r="819" spans="1:1" x14ac:dyDescent="0.25">
      <c r="A819" t="s">
        <v>1603</v>
      </c>
    </row>
    <row r="820" spans="1:1" x14ac:dyDescent="0.25">
      <c r="A820" t="s">
        <v>1604</v>
      </c>
    </row>
    <row r="821" spans="1:1" x14ac:dyDescent="0.25">
      <c r="A821" t="s">
        <v>1605</v>
      </c>
    </row>
    <row r="822" spans="1:1" x14ac:dyDescent="0.25">
      <c r="A822" t="s">
        <v>1606</v>
      </c>
    </row>
    <row r="823" spans="1:1" x14ac:dyDescent="0.25">
      <c r="A823" t="s">
        <v>1607</v>
      </c>
    </row>
    <row r="824" spans="1:1" x14ac:dyDescent="0.25">
      <c r="A824" t="s">
        <v>1608</v>
      </c>
    </row>
    <row r="825" spans="1:1" x14ac:dyDescent="0.25">
      <c r="A825" t="s">
        <v>1609</v>
      </c>
    </row>
    <row r="826" spans="1:1" x14ac:dyDescent="0.25">
      <c r="A826" t="s">
        <v>1610</v>
      </c>
    </row>
    <row r="827" spans="1:1" x14ac:dyDescent="0.25">
      <c r="A827" t="s">
        <v>1611</v>
      </c>
    </row>
    <row r="828" spans="1:1" x14ac:dyDescent="0.25">
      <c r="A828" t="s">
        <v>1612</v>
      </c>
    </row>
    <row r="829" spans="1:1" x14ac:dyDescent="0.25">
      <c r="A829" t="s">
        <v>1613</v>
      </c>
    </row>
    <row r="830" spans="1:1" x14ac:dyDescent="0.25">
      <c r="A830" t="s">
        <v>1614</v>
      </c>
    </row>
    <row r="831" spans="1:1" x14ac:dyDescent="0.25">
      <c r="A831" t="s">
        <v>1615</v>
      </c>
    </row>
    <row r="832" spans="1:1" x14ac:dyDescent="0.25">
      <c r="A832" t="s">
        <v>1616</v>
      </c>
    </row>
    <row r="833" spans="1:1" x14ac:dyDescent="0.25">
      <c r="A833" t="s">
        <v>1617</v>
      </c>
    </row>
    <row r="834" spans="1:1" x14ac:dyDescent="0.25">
      <c r="A834" t="s">
        <v>1618</v>
      </c>
    </row>
    <row r="835" spans="1:1" x14ac:dyDescent="0.25">
      <c r="A835" t="s">
        <v>1619</v>
      </c>
    </row>
    <row r="836" spans="1:1" x14ac:dyDescent="0.25">
      <c r="A836" t="s">
        <v>1620</v>
      </c>
    </row>
    <row r="837" spans="1:1" x14ac:dyDescent="0.25">
      <c r="A837" t="s">
        <v>1621</v>
      </c>
    </row>
    <row r="838" spans="1:1" x14ac:dyDescent="0.25">
      <c r="A838" t="s">
        <v>1622</v>
      </c>
    </row>
    <row r="839" spans="1:1" x14ac:dyDescent="0.25">
      <c r="A839" t="s">
        <v>1623</v>
      </c>
    </row>
    <row r="840" spans="1:1" x14ac:dyDescent="0.25">
      <c r="A840" t="s">
        <v>1624</v>
      </c>
    </row>
    <row r="841" spans="1:1" x14ac:dyDescent="0.25">
      <c r="A841" t="s">
        <v>1625</v>
      </c>
    </row>
    <row r="842" spans="1:1" x14ac:dyDescent="0.25">
      <c r="A842" t="s">
        <v>1626</v>
      </c>
    </row>
    <row r="843" spans="1:1" x14ac:dyDescent="0.25">
      <c r="A843" t="s">
        <v>1627</v>
      </c>
    </row>
    <row r="844" spans="1:1" x14ac:dyDescent="0.25">
      <c r="A844" t="s">
        <v>1628</v>
      </c>
    </row>
    <row r="845" spans="1:1" x14ac:dyDescent="0.25">
      <c r="A845" t="s">
        <v>1629</v>
      </c>
    </row>
    <row r="846" spans="1:1" x14ac:dyDescent="0.25">
      <c r="A846" t="s">
        <v>1630</v>
      </c>
    </row>
    <row r="847" spans="1:1" x14ac:dyDescent="0.25">
      <c r="A847" t="s">
        <v>1631</v>
      </c>
    </row>
    <row r="848" spans="1:1" x14ac:dyDescent="0.25">
      <c r="A848" t="s">
        <v>1632</v>
      </c>
    </row>
    <row r="849" spans="1:1" x14ac:dyDescent="0.25">
      <c r="A849" t="s">
        <v>1633</v>
      </c>
    </row>
    <row r="850" spans="1:1" x14ac:dyDescent="0.25">
      <c r="A850" t="s">
        <v>1634</v>
      </c>
    </row>
    <row r="851" spans="1:1" x14ac:dyDescent="0.25">
      <c r="A851" t="s">
        <v>1635</v>
      </c>
    </row>
    <row r="852" spans="1:1" x14ac:dyDescent="0.25">
      <c r="A852" t="s">
        <v>1636</v>
      </c>
    </row>
    <row r="853" spans="1:1" x14ac:dyDescent="0.25">
      <c r="A853" t="s">
        <v>1637</v>
      </c>
    </row>
    <row r="854" spans="1:1" x14ac:dyDescent="0.25">
      <c r="A854" t="s">
        <v>1638</v>
      </c>
    </row>
    <row r="855" spans="1:1" x14ac:dyDescent="0.25">
      <c r="A855" t="s">
        <v>1639</v>
      </c>
    </row>
    <row r="856" spans="1:1" x14ac:dyDescent="0.25">
      <c r="A856" t="s">
        <v>1640</v>
      </c>
    </row>
    <row r="857" spans="1:1" x14ac:dyDescent="0.25">
      <c r="A857" t="s">
        <v>1641</v>
      </c>
    </row>
    <row r="858" spans="1:1" x14ac:dyDescent="0.25">
      <c r="A858" t="s">
        <v>1642</v>
      </c>
    </row>
    <row r="859" spans="1:1" x14ac:dyDescent="0.25">
      <c r="A859" t="s">
        <v>1643</v>
      </c>
    </row>
    <row r="860" spans="1:1" x14ac:dyDescent="0.25">
      <c r="A860" t="s">
        <v>1644</v>
      </c>
    </row>
    <row r="861" spans="1:1" x14ac:dyDescent="0.25">
      <c r="A861" t="s">
        <v>1645</v>
      </c>
    </row>
    <row r="862" spans="1:1" x14ac:dyDescent="0.25">
      <c r="A862" t="s">
        <v>1646</v>
      </c>
    </row>
    <row r="863" spans="1:1" x14ac:dyDescent="0.25">
      <c r="A863" t="s">
        <v>1647</v>
      </c>
    </row>
    <row r="864" spans="1:1" x14ac:dyDescent="0.25">
      <c r="A864" t="s">
        <v>1648</v>
      </c>
    </row>
    <row r="865" spans="1:1" x14ac:dyDescent="0.25">
      <c r="A865" t="s">
        <v>1649</v>
      </c>
    </row>
    <row r="866" spans="1:1" x14ac:dyDescent="0.25">
      <c r="A866" t="s">
        <v>1650</v>
      </c>
    </row>
    <row r="867" spans="1:1" x14ac:dyDescent="0.25">
      <c r="A867" t="s">
        <v>1651</v>
      </c>
    </row>
    <row r="868" spans="1:1" x14ac:dyDescent="0.25">
      <c r="A868" t="s">
        <v>1652</v>
      </c>
    </row>
    <row r="869" spans="1:1" x14ac:dyDescent="0.25">
      <c r="A869" t="s">
        <v>1653</v>
      </c>
    </row>
    <row r="870" spans="1:1" x14ac:dyDescent="0.25">
      <c r="A870" t="s">
        <v>1654</v>
      </c>
    </row>
    <row r="871" spans="1:1" x14ac:dyDescent="0.25">
      <c r="A871" t="s">
        <v>1655</v>
      </c>
    </row>
    <row r="872" spans="1:1" x14ac:dyDescent="0.25">
      <c r="A872" t="s">
        <v>1656</v>
      </c>
    </row>
    <row r="873" spans="1:1" x14ac:dyDescent="0.25">
      <c r="A873" t="s">
        <v>1657</v>
      </c>
    </row>
    <row r="874" spans="1:1" x14ac:dyDescent="0.25">
      <c r="A874" t="s">
        <v>1658</v>
      </c>
    </row>
    <row r="875" spans="1:1" x14ac:dyDescent="0.25">
      <c r="A875" t="s">
        <v>1659</v>
      </c>
    </row>
    <row r="876" spans="1:1" x14ac:dyDescent="0.25">
      <c r="A876" t="s">
        <v>1660</v>
      </c>
    </row>
    <row r="877" spans="1:1" x14ac:dyDescent="0.25">
      <c r="A877" t="s">
        <v>1661</v>
      </c>
    </row>
    <row r="878" spans="1:1" x14ac:dyDescent="0.25">
      <c r="A878" t="s">
        <v>1662</v>
      </c>
    </row>
    <row r="879" spans="1:1" x14ac:dyDescent="0.25">
      <c r="A879" t="s">
        <v>1663</v>
      </c>
    </row>
    <row r="880" spans="1:1" x14ac:dyDescent="0.25">
      <c r="A880" t="s">
        <v>1664</v>
      </c>
    </row>
    <row r="881" spans="1:1" x14ac:dyDescent="0.25">
      <c r="A881" t="s">
        <v>1665</v>
      </c>
    </row>
    <row r="882" spans="1:1" x14ac:dyDescent="0.25">
      <c r="A882" t="s">
        <v>1666</v>
      </c>
    </row>
    <row r="883" spans="1:1" x14ac:dyDescent="0.25">
      <c r="A883" t="s">
        <v>1667</v>
      </c>
    </row>
    <row r="884" spans="1:1" x14ac:dyDescent="0.25">
      <c r="A884" t="s">
        <v>1668</v>
      </c>
    </row>
    <row r="885" spans="1:1" x14ac:dyDescent="0.25">
      <c r="A885" t="s">
        <v>1669</v>
      </c>
    </row>
    <row r="886" spans="1:1" x14ac:dyDescent="0.25">
      <c r="A886" t="s">
        <v>1670</v>
      </c>
    </row>
    <row r="887" spans="1:1" x14ac:dyDescent="0.25">
      <c r="A887" t="s">
        <v>1671</v>
      </c>
    </row>
    <row r="888" spans="1:1" x14ac:dyDescent="0.25">
      <c r="A888" t="s">
        <v>1672</v>
      </c>
    </row>
    <row r="889" spans="1:1" x14ac:dyDescent="0.25">
      <c r="A889" t="s">
        <v>1673</v>
      </c>
    </row>
    <row r="890" spans="1:1" x14ac:dyDescent="0.25">
      <c r="A890" t="s">
        <v>1674</v>
      </c>
    </row>
    <row r="891" spans="1:1" x14ac:dyDescent="0.25">
      <c r="A891" t="s">
        <v>1675</v>
      </c>
    </row>
    <row r="892" spans="1:1" x14ac:dyDescent="0.25">
      <c r="A892" t="s">
        <v>1676</v>
      </c>
    </row>
    <row r="893" spans="1:1" x14ac:dyDescent="0.25">
      <c r="A893" t="s">
        <v>1677</v>
      </c>
    </row>
    <row r="894" spans="1:1" x14ac:dyDescent="0.25">
      <c r="A894" t="s">
        <v>1678</v>
      </c>
    </row>
    <row r="895" spans="1:1" x14ac:dyDescent="0.25">
      <c r="A895" t="s">
        <v>1679</v>
      </c>
    </row>
    <row r="896" spans="1:1" x14ac:dyDescent="0.25">
      <c r="A896" t="s">
        <v>1680</v>
      </c>
    </row>
    <row r="897" spans="1:1" x14ac:dyDescent="0.25">
      <c r="A897" t="s">
        <v>1681</v>
      </c>
    </row>
    <row r="898" spans="1:1" x14ac:dyDescent="0.25">
      <c r="A898" t="s">
        <v>1682</v>
      </c>
    </row>
    <row r="899" spans="1:1" x14ac:dyDescent="0.25">
      <c r="A899" t="s">
        <v>1683</v>
      </c>
    </row>
    <row r="900" spans="1:1" x14ac:dyDescent="0.25">
      <c r="A900" t="s">
        <v>1684</v>
      </c>
    </row>
    <row r="901" spans="1:1" x14ac:dyDescent="0.25">
      <c r="A901" t="s">
        <v>1685</v>
      </c>
    </row>
    <row r="902" spans="1:1" x14ac:dyDescent="0.25">
      <c r="A902" t="s">
        <v>1686</v>
      </c>
    </row>
    <row r="903" spans="1:1" x14ac:dyDescent="0.25">
      <c r="A903" t="s">
        <v>1687</v>
      </c>
    </row>
    <row r="904" spans="1:1" x14ac:dyDescent="0.25">
      <c r="A904" t="s">
        <v>1688</v>
      </c>
    </row>
    <row r="905" spans="1:1" x14ac:dyDescent="0.25">
      <c r="A905" t="s">
        <v>1689</v>
      </c>
    </row>
    <row r="906" spans="1:1" x14ac:dyDescent="0.25">
      <c r="A906" t="s">
        <v>1690</v>
      </c>
    </row>
    <row r="907" spans="1:1" x14ac:dyDescent="0.25">
      <c r="A907" t="s">
        <v>1691</v>
      </c>
    </row>
    <row r="908" spans="1:1" x14ac:dyDescent="0.25">
      <c r="A908" t="s">
        <v>1692</v>
      </c>
    </row>
    <row r="909" spans="1:1" x14ac:dyDescent="0.25">
      <c r="A909" t="s">
        <v>1693</v>
      </c>
    </row>
    <row r="910" spans="1:1" x14ac:dyDescent="0.25">
      <c r="A910" t="s">
        <v>1694</v>
      </c>
    </row>
    <row r="911" spans="1:1" x14ac:dyDescent="0.25">
      <c r="A911" t="s">
        <v>1695</v>
      </c>
    </row>
    <row r="912" spans="1:1" x14ac:dyDescent="0.25">
      <c r="A912" t="s">
        <v>1696</v>
      </c>
    </row>
    <row r="913" spans="1:1" x14ac:dyDescent="0.25">
      <c r="A913" t="s">
        <v>1697</v>
      </c>
    </row>
    <row r="914" spans="1:1" x14ac:dyDescent="0.25">
      <c r="A914" t="s">
        <v>1698</v>
      </c>
    </row>
    <row r="915" spans="1:1" x14ac:dyDescent="0.25">
      <c r="A915" t="s">
        <v>1699</v>
      </c>
    </row>
    <row r="916" spans="1:1" x14ac:dyDescent="0.25">
      <c r="A916" t="s">
        <v>1700</v>
      </c>
    </row>
    <row r="917" spans="1:1" x14ac:dyDescent="0.25">
      <c r="A917" t="s">
        <v>1701</v>
      </c>
    </row>
    <row r="918" spans="1:1" x14ac:dyDescent="0.25">
      <c r="A918" t="s">
        <v>1702</v>
      </c>
    </row>
    <row r="919" spans="1:1" x14ac:dyDescent="0.25">
      <c r="A919" t="s">
        <v>1703</v>
      </c>
    </row>
    <row r="920" spans="1:1" x14ac:dyDescent="0.25">
      <c r="A920" t="s">
        <v>1704</v>
      </c>
    </row>
    <row r="921" spans="1:1" x14ac:dyDescent="0.25">
      <c r="A921" t="s">
        <v>1705</v>
      </c>
    </row>
    <row r="922" spans="1:1" x14ac:dyDescent="0.25">
      <c r="A922" t="s">
        <v>1706</v>
      </c>
    </row>
    <row r="923" spans="1:1" x14ac:dyDescent="0.25">
      <c r="A923" t="s">
        <v>1707</v>
      </c>
    </row>
    <row r="924" spans="1:1" x14ac:dyDescent="0.25">
      <c r="A924" t="s">
        <v>1708</v>
      </c>
    </row>
    <row r="925" spans="1:1" x14ac:dyDescent="0.25">
      <c r="A925" t="s">
        <v>1709</v>
      </c>
    </row>
    <row r="926" spans="1:1" x14ac:dyDescent="0.25">
      <c r="A926" t="s">
        <v>1710</v>
      </c>
    </row>
    <row r="927" spans="1:1" x14ac:dyDescent="0.25">
      <c r="A927" t="s">
        <v>1711</v>
      </c>
    </row>
    <row r="928" spans="1:1" x14ac:dyDescent="0.25">
      <c r="A928" t="s">
        <v>1712</v>
      </c>
    </row>
    <row r="929" spans="1:1" x14ac:dyDescent="0.25">
      <c r="A929" t="s">
        <v>1713</v>
      </c>
    </row>
    <row r="930" spans="1:1" x14ac:dyDescent="0.25">
      <c r="A930" t="s">
        <v>1714</v>
      </c>
    </row>
    <row r="931" spans="1:1" x14ac:dyDescent="0.25">
      <c r="A931" t="s">
        <v>1715</v>
      </c>
    </row>
    <row r="932" spans="1:1" x14ac:dyDescent="0.25">
      <c r="A932" t="s">
        <v>1716</v>
      </c>
    </row>
    <row r="933" spans="1:1" x14ac:dyDescent="0.25">
      <c r="A933" t="s">
        <v>1717</v>
      </c>
    </row>
    <row r="934" spans="1:1" x14ac:dyDescent="0.25">
      <c r="A934" t="s">
        <v>1718</v>
      </c>
    </row>
    <row r="935" spans="1:1" x14ac:dyDescent="0.25">
      <c r="A935" t="s">
        <v>1719</v>
      </c>
    </row>
    <row r="936" spans="1:1" x14ac:dyDescent="0.25">
      <c r="A936" t="s">
        <v>1720</v>
      </c>
    </row>
    <row r="937" spans="1:1" x14ac:dyDescent="0.25">
      <c r="A937" t="s">
        <v>1721</v>
      </c>
    </row>
    <row r="938" spans="1:1" x14ac:dyDescent="0.25">
      <c r="A938" t="s">
        <v>1722</v>
      </c>
    </row>
    <row r="939" spans="1:1" x14ac:dyDescent="0.25">
      <c r="A939" t="s">
        <v>1723</v>
      </c>
    </row>
    <row r="940" spans="1:1" x14ac:dyDescent="0.25">
      <c r="A940" t="s">
        <v>1724</v>
      </c>
    </row>
    <row r="941" spans="1:1" x14ac:dyDescent="0.25">
      <c r="A941" t="s">
        <v>1725</v>
      </c>
    </row>
    <row r="942" spans="1:1" x14ac:dyDescent="0.25">
      <c r="A942" t="s">
        <v>1726</v>
      </c>
    </row>
    <row r="943" spans="1:1" x14ac:dyDescent="0.25">
      <c r="A943" t="s">
        <v>1727</v>
      </c>
    </row>
    <row r="944" spans="1:1" x14ac:dyDescent="0.25">
      <c r="A944" t="s">
        <v>1728</v>
      </c>
    </row>
    <row r="945" spans="1:1" x14ac:dyDescent="0.25">
      <c r="A945" t="s">
        <v>1729</v>
      </c>
    </row>
    <row r="946" spans="1:1" x14ac:dyDescent="0.25">
      <c r="A946" t="s">
        <v>1730</v>
      </c>
    </row>
    <row r="947" spans="1:1" x14ac:dyDescent="0.25">
      <c r="A947" t="s">
        <v>1731</v>
      </c>
    </row>
    <row r="948" spans="1:1" x14ac:dyDescent="0.25">
      <c r="A948" t="s">
        <v>1732</v>
      </c>
    </row>
    <row r="949" spans="1:1" x14ac:dyDescent="0.25">
      <c r="A949" t="s">
        <v>1733</v>
      </c>
    </row>
    <row r="950" spans="1:1" x14ac:dyDescent="0.25">
      <c r="A950" t="s">
        <v>1734</v>
      </c>
    </row>
    <row r="951" spans="1:1" x14ac:dyDescent="0.25">
      <c r="A951" t="s">
        <v>1735</v>
      </c>
    </row>
    <row r="952" spans="1:1" x14ac:dyDescent="0.25">
      <c r="A952" t="s">
        <v>1736</v>
      </c>
    </row>
    <row r="953" spans="1:1" x14ac:dyDescent="0.25">
      <c r="A953" t="s">
        <v>1737</v>
      </c>
    </row>
    <row r="954" spans="1:1" x14ac:dyDescent="0.25">
      <c r="A954" t="s">
        <v>1738</v>
      </c>
    </row>
    <row r="955" spans="1:1" x14ac:dyDescent="0.25">
      <c r="A955" t="s">
        <v>1739</v>
      </c>
    </row>
    <row r="956" spans="1:1" x14ac:dyDescent="0.25">
      <c r="A956" t="s">
        <v>1740</v>
      </c>
    </row>
    <row r="957" spans="1:1" x14ac:dyDescent="0.25">
      <c r="A957" t="s">
        <v>1741</v>
      </c>
    </row>
    <row r="958" spans="1:1" x14ac:dyDescent="0.25">
      <c r="A958" t="s">
        <v>1742</v>
      </c>
    </row>
    <row r="959" spans="1:1" x14ac:dyDescent="0.25">
      <c r="A959" t="s">
        <v>1743</v>
      </c>
    </row>
    <row r="960" spans="1:1" x14ac:dyDescent="0.25">
      <c r="A960" t="s">
        <v>1744</v>
      </c>
    </row>
    <row r="961" spans="1:1" x14ac:dyDescent="0.25">
      <c r="A961" t="s">
        <v>1745</v>
      </c>
    </row>
    <row r="962" spans="1:1" x14ac:dyDescent="0.25">
      <c r="A962" t="s">
        <v>1746</v>
      </c>
    </row>
    <row r="963" spans="1:1" x14ac:dyDescent="0.25">
      <c r="A963" t="s">
        <v>1747</v>
      </c>
    </row>
    <row r="964" spans="1:1" x14ac:dyDescent="0.25">
      <c r="A964" t="s">
        <v>1748</v>
      </c>
    </row>
    <row r="965" spans="1:1" x14ac:dyDescent="0.25">
      <c r="A965" t="s">
        <v>1749</v>
      </c>
    </row>
    <row r="966" spans="1:1" x14ac:dyDescent="0.25">
      <c r="A966" t="s">
        <v>1750</v>
      </c>
    </row>
    <row r="967" spans="1:1" x14ac:dyDescent="0.25">
      <c r="A967" t="s">
        <v>1751</v>
      </c>
    </row>
    <row r="968" spans="1:1" x14ac:dyDescent="0.25">
      <c r="A968" t="s">
        <v>1752</v>
      </c>
    </row>
    <row r="969" spans="1:1" x14ac:dyDescent="0.25">
      <c r="A969" t="s">
        <v>1753</v>
      </c>
    </row>
    <row r="970" spans="1:1" x14ac:dyDescent="0.25">
      <c r="A970" t="s">
        <v>1754</v>
      </c>
    </row>
    <row r="971" spans="1:1" x14ac:dyDescent="0.25">
      <c r="A971" t="s">
        <v>1755</v>
      </c>
    </row>
    <row r="972" spans="1:1" x14ac:dyDescent="0.25">
      <c r="A972" t="s">
        <v>1756</v>
      </c>
    </row>
    <row r="973" spans="1:1" x14ac:dyDescent="0.25">
      <c r="A973" t="s">
        <v>1757</v>
      </c>
    </row>
    <row r="974" spans="1:1" x14ac:dyDescent="0.25">
      <c r="A974" t="s">
        <v>1758</v>
      </c>
    </row>
    <row r="975" spans="1:1" x14ac:dyDescent="0.25">
      <c r="A975" t="s">
        <v>1759</v>
      </c>
    </row>
    <row r="976" spans="1:1" x14ac:dyDescent="0.25">
      <c r="A976" t="s">
        <v>1760</v>
      </c>
    </row>
    <row r="977" spans="1:1" x14ac:dyDescent="0.25">
      <c r="A977" t="s">
        <v>1761</v>
      </c>
    </row>
    <row r="978" spans="1:1" x14ac:dyDescent="0.25">
      <c r="A978" t="s">
        <v>1762</v>
      </c>
    </row>
    <row r="979" spans="1:1" x14ac:dyDescent="0.25">
      <c r="A979" t="s">
        <v>1763</v>
      </c>
    </row>
    <row r="980" spans="1:1" x14ac:dyDescent="0.25">
      <c r="A980" t="s">
        <v>1764</v>
      </c>
    </row>
    <row r="981" spans="1:1" x14ac:dyDescent="0.25">
      <c r="A981" t="s">
        <v>1765</v>
      </c>
    </row>
    <row r="982" spans="1:1" x14ac:dyDescent="0.25">
      <c r="A982" t="s">
        <v>1766</v>
      </c>
    </row>
    <row r="983" spans="1:1" x14ac:dyDescent="0.25">
      <c r="A983" t="s">
        <v>1767</v>
      </c>
    </row>
    <row r="984" spans="1:1" x14ac:dyDescent="0.25">
      <c r="A984" t="s">
        <v>1768</v>
      </c>
    </row>
    <row r="985" spans="1:1" x14ac:dyDescent="0.25">
      <c r="A985" t="s">
        <v>1769</v>
      </c>
    </row>
    <row r="986" spans="1:1" x14ac:dyDescent="0.25">
      <c r="A986" t="s">
        <v>1770</v>
      </c>
    </row>
    <row r="987" spans="1:1" x14ac:dyDescent="0.25">
      <c r="A987" t="s">
        <v>1771</v>
      </c>
    </row>
    <row r="988" spans="1:1" x14ac:dyDescent="0.25">
      <c r="A988" t="s">
        <v>1772</v>
      </c>
    </row>
    <row r="989" spans="1:1" x14ac:dyDescent="0.25">
      <c r="A989" t="s">
        <v>1773</v>
      </c>
    </row>
    <row r="990" spans="1:1" x14ac:dyDescent="0.25">
      <c r="A990" t="s">
        <v>1774</v>
      </c>
    </row>
    <row r="991" spans="1:1" x14ac:dyDescent="0.25">
      <c r="A991" t="s">
        <v>1775</v>
      </c>
    </row>
    <row r="992" spans="1:1" x14ac:dyDescent="0.25">
      <c r="A992" t="s">
        <v>1776</v>
      </c>
    </row>
    <row r="993" spans="1:1" x14ac:dyDescent="0.25">
      <c r="A993" t="s">
        <v>1777</v>
      </c>
    </row>
    <row r="994" spans="1:1" x14ac:dyDescent="0.25">
      <c r="A994" t="s">
        <v>1778</v>
      </c>
    </row>
    <row r="995" spans="1:1" x14ac:dyDescent="0.25">
      <c r="A995" t="s">
        <v>1779</v>
      </c>
    </row>
    <row r="996" spans="1:1" x14ac:dyDescent="0.25">
      <c r="A996" t="s">
        <v>1780</v>
      </c>
    </row>
    <row r="997" spans="1:1" x14ac:dyDescent="0.25">
      <c r="A997" t="s">
        <v>1781</v>
      </c>
    </row>
    <row r="998" spans="1:1" x14ac:dyDescent="0.25">
      <c r="A998" t="s">
        <v>1782</v>
      </c>
    </row>
    <row r="999" spans="1:1" x14ac:dyDescent="0.25">
      <c r="A999" t="s">
        <v>1783</v>
      </c>
    </row>
    <row r="1000" spans="1:1" x14ac:dyDescent="0.25">
      <c r="A1000" t="s">
        <v>1784</v>
      </c>
    </row>
    <row r="1001" spans="1:1" x14ac:dyDescent="0.25">
      <c r="A1001" t="s">
        <v>1785</v>
      </c>
    </row>
    <row r="1002" spans="1:1" x14ac:dyDescent="0.25">
      <c r="A1002" t="s">
        <v>1786</v>
      </c>
    </row>
    <row r="1003" spans="1:1" x14ac:dyDescent="0.25">
      <c r="A1003" t="s">
        <v>1787</v>
      </c>
    </row>
    <row r="1004" spans="1:1" x14ac:dyDescent="0.25">
      <c r="A1004" t="s">
        <v>1788</v>
      </c>
    </row>
    <row r="1005" spans="1:1" x14ac:dyDescent="0.25">
      <c r="A1005" t="s">
        <v>1789</v>
      </c>
    </row>
    <row r="1006" spans="1:1" x14ac:dyDescent="0.25">
      <c r="A1006" t="s">
        <v>1790</v>
      </c>
    </row>
    <row r="1007" spans="1:1" x14ac:dyDescent="0.25">
      <c r="A1007" t="s">
        <v>1791</v>
      </c>
    </row>
    <row r="1008" spans="1:1" x14ac:dyDescent="0.25">
      <c r="A1008" t="s">
        <v>1792</v>
      </c>
    </row>
    <row r="1009" spans="1:1" x14ac:dyDescent="0.25">
      <c r="A1009" t="s">
        <v>1793</v>
      </c>
    </row>
    <row r="1010" spans="1:1" x14ac:dyDescent="0.25">
      <c r="A1010" t="s">
        <v>1794</v>
      </c>
    </row>
    <row r="1011" spans="1:1" x14ac:dyDescent="0.25">
      <c r="A1011" t="s">
        <v>1795</v>
      </c>
    </row>
    <row r="1012" spans="1:1" x14ac:dyDescent="0.25">
      <c r="A1012" t="s">
        <v>1796</v>
      </c>
    </row>
    <row r="1013" spans="1:1" x14ac:dyDescent="0.25">
      <c r="A1013" t="s">
        <v>1797</v>
      </c>
    </row>
    <row r="1014" spans="1:1" x14ac:dyDescent="0.25">
      <c r="A1014" t="s">
        <v>1798</v>
      </c>
    </row>
    <row r="1015" spans="1:1" x14ac:dyDescent="0.25">
      <c r="A1015" t="s">
        <v>1799</v>
      </c>
    </row>
    <row r="1016" spans="1:1" x14ac:dyDescent="0.25">
      <c r="A1016" t="s">
        <v>1800</v>
      </c>
    </row>
    <row r="1017" spans="1:1" x14ac:dyDescent="0.25">
      <c r="A1017" t="s">
        <v>1801</v>
      </c>
    </row>
    <row r="1018" spans="1:1" x14ac:dyDescent="0.25">
      <c r="A1018" t="s">
        <v>1802</v>
      </c>
    </row>
    <row r="1019" spans="1:1" x14ac:dyDescent="0.25">
      <c r="A1019" t="s">
        <v>1803</v>
      </c>
    </row>
    <row r="1020" spans="1:1" x14ac:dyDescent="0.25">
      <c r="A1020" t="s">
        <v>1804</v>
      </c>
    </row>
    <row r="1021" spans="1:1" x14ac:dyDescent="0.25">
      <c r="A1021" t="s">
        <v>1805</v>
      </c>
    </row>
    <row r="1022" spans="1:1" x14ac:dyDescent="0.25">
      <c r="A1022" t="s">
        <v>1806</v>
      </c>
    </row>
    <row r="1023" spans="1:1" x14ac:dyDescent="0.25">
      <c r="A1023" t="s">
        <v>1807</v>
      </c>
    </row>
    <row r="1024" spans="1:1" x14ac:dyDescent="0.25">
      <c r="A1024" t="s">
        <v>1808</v>
      </c>
    </row>
    <row r="1025" spans="1:1" x14ac:dyDescent="0.25">
      <c r="A1025" t="s">
        <v>1809</v>
      </c>
    </row>
    <row r="1026" spans="1:1" x14ac:dyDescent="0.25">
      <c r="A1026" t="s">
        <v>1810</v>
      </c>
    </row>
    <row r="1027" spans="1:1" x14ac:dyDescent="0.25">
      <c r="A1027" t="s">
        <v>1811</v>
      </c>
    </row>
    <row r="1028" spans="1:1" x14ac:dyDescent="0.25">
      <c r="A1028" t="s">
        <v>1812</v>
      </c>
    </row>
    <row r="1029" spans="1:1" x14ac:dyDescent="0.25">
      <c r="A1029" t="s">
        <v>1813</v>
      </c>
    </row>
    <row r="1030" spans="1:1" x14ac:dyDescent="0.25">
      <c r="A1030" t="s">
        <v>1814</v>
      </c>
    </row>
    <row r="1031" spans="1:1" x14ac:dyDescent="0.25">
      <c r="A1031" t="s">
        <v>1815</v>
      </c>
    </row>
    <row r="1032" spans="1:1" x14ac:dyDescent="0.25">
      <c r="A1032" t="s">
        <v>1816</v>
      </c>
    </row>
    <row r="1033" spans="1:1" x14ac:dyDescent="0.25">
      <c r="A1033" t="s">
        <v>1817</v>
      </c>
    </row>
    <row r="1034" spans="1:1" x14ac:dyDescent="0.25">
      <c r="A1034" t="s">
        <v>1818</v>
      </c>
    </row>
    <row r="1035" spans="1:1" x14ac:dyDescent="0.25">
      <c r="A1035" t="s">
        <v>1819</v>
      </c>
    </row>
    <row r="1036" spans="1:1" x14ac:dyDescent="0.25">
      <c r="A1036" t="s">
        <v>1820</v>
      </c>
    </row>
    <row r="1037" spans="1:1" x14ac:dyDescent="0.25">
      <c r="A1037" t="s">
        <v>1821</v>
      </c>
    </row>
    <row r="1038" spans="1:1" x14ac:dyDescent="0.25">
      <c r="A1038" t="s">
        <v>1822</v>
      </c>
    </row>
    <row r="1039" spans="1:1" x14ac:dyDescent="0.25">
      <c r="A1039" t="s">
        <v>1823</v>
      </c>
    </row>
    <row r="1040" spans="1:1" x14ac:dyDescent="0.25">
      <c r="A1040" t="s">
        <v>1824</v>
      </c>
    </row>
    <row r="1041" spans="1:1" x14ac:dyDescent="0.25">
      <c r="A1041" t="s">
        <v>1825</v>
      </c>
    </row>
    <row r="1042" spans="1:1" x14ac:dyDescent="0.25">
      <c r="A1042" t="s">
        <v>1826</v>
      </c>
    </row>
    <row r="1043" spans="1:1" x14ac:dyDescent="0.25">
      <c r="A1043" t="s">
        <v>1827</v>
      </c>
    </row>
    <row r="1044" spans="1:1" x14ac:dyDescent="0.25">
      <c r="A1044" t="s">
        <v>1828</v>
      </c>
    </row>
    <row r="1045" spans="1:1" x14ac:dyDescent="0.25">
      <c r="A1045" t="s">
        <v>1829</v>
      </c>
    </row>
    <row r="1046" spans="1:1" x14ac:dyDescent="0.25">
      <c r="A1046" t="s">
        <v>1830</v>
      </c>
    </row>
    <row r="1047" spans="1:1" x14ac:dyDescent="0.25">
      <c r="A1047" t="s">
        <v>1831</v>
      </c>
    </row>
    <row r="1048" spans="1:1" x14ac:dyDescent="0.25">
      <c r="A1048" t="s">
        <v>1832</v>
      </c>
    </row>
    <row r="1049" spans="1:1" x14ac:dyDescent="0.25">
      <c r="A1049" t="s">
        <v>1833</v>
      </c>
    </row>
    <row r="1050" spans="1:1" x14ac:dyDescent="0.25">
      <c r="A1050" t="s">
        <v>1834</v>
      </c>
    </row>
    <row r="1051" spans="1:1" x14ac:dyDescent="0.25">
      <c r="A1051" t="s">
        <v>1835</v>
      </c>
    </row>
    <row r="1052" spans="1:1" x14ac:dyDescent="0.25">
      <c r="A1052" t="s">
        <v>1836</v>
      </c>
    </row>
    <row r="1053" spans="1:1" x14ac:dyDescent="0.25">
      <c r="A1053" t="s">
        <v>1837</v>
      </c>
    </row>
    <row r="1054" spans="1:1" x14ac:dyDescent="0.25">
      <c r="A1054" t="s">
        <v>1838</v>
      </c>
    </row>
    <row r="1055" spans="1:1" x14ac:dyDescent="0.25">
      <c r="A1055" t="s">
        <v>1839</v>
      </c>
    </row>
    <row r="1056" spans="1:1" x14ac:dyDescent="0.25">
      <c r="A1056" t="s">
        <v>1840</v>
      </c>
    </row>
    <row r="1057" spans="1:1" x14ac:dyDescent="0.25">
      <c r="A1057" t="s">
        <v>1841</v>
      </c>
    </row>
    <row r="1058" spans="1:1" x14ac:dyDescent="0.25">
      <c r="A1058" t="s">
        <v>1842</v>
      </c>
    </row>
    <row r="1059" spans="1:1" x14ac:dyDescent="0.25">
      <c r="A1059" t="s">
        <v>1843</v>
      </c>
    </row>
    <row r="1060" spans="1:1" x14ac:dyDescent="0.25">
      <c r="A1060" t="s">
        <v>1844</v>
      </c>
    </row>
    <row r="1061" spans="1:1" x14ac:dyDescent="0.25">
      <c r="A1061" t="s">
        <v>1845</v>
      </c>
    </row>
    <row r="1062" spans="1:1" x14ac:dyDescent="0.25">
      <c r="A1062" t="s">
        <v>1846</v>
      </c>
    </row>
    <row r="1063" spans="1:1" x14ac:dyDescent="0.25">
      <c r="A1063" t="s">
        <v>1847</v>
      </c>
    </row>
    <row r="1064" spans="1:1" x14ac:dyDescent="0.25">
      <c r="A1064" t="s">
        <v>1848</v>
      </c>
    </row>
    <row r="1065" spans="1:1" x14ac:dyDescent="0.25">
      <c r="A1065" t="s">
        <v>1849</v>
      </c>
    </row>
    <row r="1066" spans="1:1" x14ac:dyDescent="0.25">
      <c r="A1066" t="s">
        <v>1850</v>
      </c>
    </row>
    <row r="1067" spans="1:1" x14ac:dyDescent="0.25">
      <c r="A1067" t="s">
        <v>1851</v>
      </c>
    </row>
    <row r="1068" spans="1:1" x14ac:dyDescent="0.25">
      <c r="A1068" t="s">
        <v>1852</v>
      </c>
    </row>
    <row r="1069" spans="1:1" x14ac:dyDescent="0.25">
      <c r="A1069" t="s">
        <v>1853</v>
      </c>
    </row>
    <row r="1070" spans="1:1" x14ac:dyDescent="0.25">
      <c r="A1070" t="s">
        <v>1854</v>
      </c>
    </row>
    <row r="1071" spans="1:1" x14ac:dyDescent="0.25">
      <c r="A1071" t="s">
        <v>1855</v>
      </c>
    </row>
    <row r="1072" spans="1:1" x14ac:dyDescent="0.25">
      <c r="A1072" t="s">
        <v>1856</v>
      </c>
    </row>
    <row r="1073" spans="1:1" x14ac:dyDescent="0.25">
      <c r="A1073" t="s">
        <v>1857</v>
      </c>
    </row>
    <row r="1074" spans="1:1" x14ac:dyDescent="0.25">
      <c r="A1074" t="s">
        <v>1858</v>
      </c>
    </row>
    <row r="1075" spans="1:1" x14ac:dyDescent="0.25">
      <c r="A1075" t="s">
        <v>1859</v>
      </c>
    </row>
    <row r="1076" spans="1:1" x14ac:dyDescent="0.25">
      <c r="A1076" t="s">
        <v>1860</v>
      </c>
    </row>
    <row r="1077" spans="1:1" x14ac:dyDescent="0.25">
      <c r="A1077" t="s">
        <v>1861</v>
      </c>
    </row>
    <row r="1078" spans="1:1" x14ac:dyDescent="0.25">
      <c r="A1078" t="s">
        <v>1862</v>
      </c>
    </row>
    <row r="1079" spans="1:1" x14ac:dyDescent="0.25">
      <c r="A1079" t="s">
        <v>1863</v>
      </c>
    </row>
    <row r="1080" spans="1:1" x14ac:dyDescent="0.25">
      <c r="A1080" t="s">
        <v>1864</v>
      </c>
    </row>
    <row r="1081" spans="1:1" x14ac:dyDescent="0.25">
      <c r="A1081" t="s">
        <v>1865</v>
      </c>
    </row>
    <row r="1082" spans="1:1" x14ac:dyDescent="0.25">
      <c r="A1082" t="s">
        <v>1866</v>
      </c>
    </row>
    <row r="1083" spans="1:1" x14ac:dyDescent="0.25">
      <c r="A1083" t="s">
        <v>1867</v>
      </c>
    </row>
    <row r="1084" spans="1:1" x14ac:dyDescent="0.25">
      <c r="A1084" t="s">
        <v>1868</v>
      </c>
    </row>
    <row r="1085" spans="1:1" x14ac:dyDescent="0.25">
      <c r="A1085" t="s">
        <v>1869</v>
      </c>
    </row>
    <row r="1086" spans="1:1" x14ac:dyDescent="0.25">
      <c r="A1086" t="s">
        <v>1870</v>
      </c>
    </row>
    <row r="1087" spans="1:1" x14ac:dyDescent="0.25">
      <c r="A1087" t="s">
        <v>1871</v>
      </c>
    </row>
    <row r="1088" spans="1:1" x14ac:dyDescent="0.25">
      <c r="A1088" t="s">
        <v>1872</v>
      </c>
    </row>
    <row r="1089" spans="1:1" x14ac:dyDescent="0.25">
      <c r="A1089" t="s">
        <v>1873</v>
      </c>
    </row>
    <row r="1090" spans="1:1" x14ac:dyDescent="0.25">
      <c r="A1090" t="s">
        <v>1874</v>
      </c>
    </row>
    <row r="1091" spans="1:1" x14ac:dyDescent="0.25">
      <c r="A1091" t="s">
        <v>1875</v>
      </c>
    </row>
    <row r="1092" spans="1:1" x14ac:dyDescent="0.25">
      <c r="A1092" t="s">
        <v>1876</v>
      </c>
    </row>
    <row r="1093" spans="1:1" x14ac:dyDescent="0.25">
      <c r="A1093" t="s">
        <v>1877</v>
      </c>
    </row>
    <row r="1094" spans="1:1" x14ac:dyDescent="0.25">
      <c r="A1094" t="s">
        <v>1878</v>
      </c>
    </row>
    <row r="1095" spans="1:1" x14ac:dyDescent="0.25">
      <c r="A1095" t="s">
        <v>1879</v>
      </c>
    </row>
    <row r="1096" spans="1:1" x14ac:dyDescent="0.25">
      <c r="A1096" t="s">
        <v>1880</v>
      </c>
    </row>
    <row r="1097" spans="1:1" x14ac:dyDescent="0.25">
      <c r="A1097" t="s">
        <v>1881</v>
      </c>
    </row>
    <row r="1098" spans="1:1" x14ac:dyDescent="0.25">
      <c r="A1098" t="s">
        <v>1882</v>
      </c>
    </row>
    <row r="1099" spans="1:1" x14ac:dyDescent="0.25">
      <c r="A1099" t="s">
        <v>1883</v>
      </c>
    </row>
    <row r="1100" spans="1:1" x14ac:dyDescent="0.25">
      <c r="A1100" t="s">
        <v>1884</v>
      </c>
    </row>
    <row r="1101" spans="1:1" x14ac:dyDescent="0.25">
      <c r="A1101" t="s">
        <v>1885</v>
      </c>
    </row>
    <row r="1102" spans="1:1" x14ac:dyDescent="0.25">
      <c r="A1102" t="s">
        <v>1886</v>
      </c>
    </row>
    <row r="1103" spans="1:1" x14ac:dyDescent="0.25">
      <c r="A1103" t="s">
        <v>1887</v>
      </c>
    </row>
    <row r="1104" spans="1:1" x14ac:dyDescent="0.25">
      <c r="A1104" t="s">
        <v>1888</v>
      </c>
    </row>
    <row r="1105" spans="1:1" x14ac:dyDescent="0.25">
      <c r="A1105" t="s">
        <v>1889</v>
      </c>
    </row>
    <row r="1106" spans="1:1" x14ac:dyDescent="0.25">
      <c r="A1106" t="s">
        <v>1890</v>
      </c>
    </row>
    <row r="1107" spans="1:1" x14ac:dyDescent="0.25">
      <c r="A1107" t="s">
        <v>1891</v>
      </c>
    </row>
    <row r="1108" spans="1:1" x14ac:dyDescent="0.25">
      <c r="A1108" t="s">
        <v>1892</v>
      </c>
    </row>
    <row r="1109" spans="1:1" x14ac:dyDescent="0.25">
      <c r="A1109" t="s">
        <v>1893</v>
      </c>
    </row>
    <row r="1110" spans="1:1" x14ac:dyDescent="0.25">
      <c r="A1110" t="s">
        <v>1894</v>
      </c>
    </row>
    <row r="1111" spans="1:1" x14ac:dyDescent="0.25">
      <c r="A1111" t="s">
        <v>1895</v>
      </c>
    </row>
    <row r="1112" spans="1:1" x14ac:dyDescent="0.25">
      <c r="A1112" t="s">
        <v>1896</v>
      </c>
    </row>
    <row r="1113" spans="1:1" x14ac:dyDescent="0.25">
      <c r="A1113" t="s">
        <v>1897</v>
      </c>
    </row>
    <row r="1114" spans="1:1" x14ac:dyDescent="0.25">
      <c r="A1114" t="s">
        <v>1898</v>
      </c>
    </row>
    <row r="1115" spans="1:1" x14ac:dyDescent="0.25">
      <c r="A1115" t="s">
        <v>1899</v>
      </c>
    </row>
    <row r="1116" spans="1:1" x14ac:dyDescent="0.25">
      <c r="A1116" t="s">
        <v>1900</v>
      </c>
    </row>
    <row r="1117" spans="1:1" x14ac:dyDescent="0.25">
      <c r="A1117" t="s">
        <v>1901</v>
      </c>
    </row>
    <row r="1118" spans="1:1" x14ac:dyDescent="0.25">
      <c r="A1118" t="s">
        <v>1902</v>
      </c>
    </row>
    <row r="1119" spans="1:1" x14ac:dyDescent="0.25">
      <c r="A1119" t="s">
        <v>1903</v>
      </c>
    </row>
    <row r="1120" spans="1:1" x14ac:dyDescent="0.25">
      <c r="A1120" t="s">
        <v>1904</v>
      </c>
    </row>
    <row r="1121" spans="1:1" x14ac:dyDescent="0.25">
      <c r="A1121" t="s">
        <v>1905</v>
      </c>
    </row>
    <row r="1122" spans="1:1" x14ac:dyDescent="0.25">
      <c r="A1122" t="s">
        <v>1906</v>
      </c>
    </row>
    <row r="1123" spans="1:1" x14ac:dyDescent="0.25">
      <c r="A1123" t="s">
        <v>1907</v>
      </c>
    </row>
    <row r="1124" spans="1:1" x14ac:dyDescent="0.25">
      <c r="A1124" t="s">
        <v>1908</v>
      </c>
    </row>
    <row r="1125" spans="1:1" x14ac:dyDescent="0.25">
      <c r="A1125" t="s">
        <v>1909</v>
      </c>
    </row>
    <row r="1126" spans="1:1" x14ac:dyDescent="0.25">
      <c r="A1126" t="s">
        <v>1910</v>
      </c>
    </row>
    <row r="1127" spans="1:1" x14ac:dyDescent="0.25">
      <c r="A1127" t="s">
        <v>1911</v>
      </c>
    </row>
    <row r="1128" spans="1:1" x14ac:dyDescent="0.25">
      <c r="A1128" t="s">
        <v>1912</v>
      </c>
    </row>
    <row r="1129" spans="1:1" x14ac:dyDescent="0.25">
      <c r="A1129" t="s">
        <v>1913</v>
      </c>
    </row>
    <row r="1130" spans="1:1" x14ac:dyDescent="0.25">
      <c r="A1130" t="s">
        <v>1914</v>
      </c>
    </row>
    <row r="1131" spans="1:1" x14ac:dyDescent="0.25">
      <c r="A1131" t="s">
        <v>1915</v>
      </c>
    </row>
    <row r="1132" spans="1:1" x14ac:dyDescent="0.25">
      <c r="A1132" t="s">
        <v>1916</v>
      </c>
    </row>
    <row r="1133" spans="1:1" x14ac:dyDescent="0.25">
      <c r="A1133" t="s">
        <v>1917</v>
      </c>
    </row>
    <row r="1134" spans="1:1" x14ac:dyDescent="0.25">
      <c r="A1134" t="s">
        <v>1918</v>
      </c>
    </row>
    <row r="1135" spans="1:1" x14ac:dyDescent="0.25">
      <c r="A1135" t="s">
        <v>1919</v>
      </c>
    </row>
    <row r="1136" spans="1:1" x14ac:dyDescent="0.25">
      <c r="A1136" t="s">
        <v>1920</v>
      </c>
    </row>
    <row r="1137" spans="1:1" x14ac:dyDescent="0.25">
      <c r="A1137" t="s">
        <v>1921</v>
      </c>
    </row>
    <row r="1138" spans="1:1" x14ac:dyDescent="0.25">
      <c r="A1138" t="s">
        <v>1922</v>
      </c>
    </row>
    <row r="1139" spans="1:1" x14ac:dyDescent="0.25">
      <c r="A1139" t="s">
        <v>1923</v>
      </c>
    </row>
    <row r="1140" spans="1:1" x14ac:dyDescent="0.25">
      <c r="A1140" t="s">
        <v>1924</v>
      </c>
    </row>
    <row r="1141" spans="1:1" x14ac:dyDescent="0.25">
      <c r="A1141" t="s">
        <v>1925</v>
      </c>
    </row>
    <row r="1142" spans="1:1" x14ac:dyDescent="0.25">
      <c r="A1142" t="s">
        <v>1926</v>
      </c>
    </row>
    <row r="1143" spans="1:1" x14ac:dyDescent="0.25">
      <c r="A1143" t="s">
        <v>1927</v>
      </c>
    </row>
    <row r="1144" spans="1:1" x14ac:dyDescent="0.25">
      <c r="A1144" t="s">
        <v>1928</v>
      </c>
    </row>
    <row r="1145" spans="1:1" x14ac:dyDescent="0.25">
      <c r="A1145" t="s">
        <v>1929</v>
      </c>
    </row>
    <row r="1146" spans="1:1" x14ac:dyDescent="0.25">
      <c r="A1146" t="s">
        <v>1930</v>
      </c>
    </row>
    <row r="1147" spans="1:1" x14ac:dyDescent="0.25">
      <c r="A1147" t="s">
        <v>1931</v>
      </c>
    </row>
    <row r="1148" spans="1:1" x14ac:dyDescent="0.25">
      <c r="A1148" t="s">
        <v>1932</v>
      </c>
    </row>
    <row r="1149" spans="1:1" x14ac:dyDescent="0.25">
      <c r="A1149" t="s">
        <v>1933</v>
      </c>
    </row>
    <row r="1150" spans="1:1" x14ac:dyDescent="0.25">
      <c r="A1150" t="s">
        <v>1934</v>
      </c>
    </row>
    <row r="1151" spans="1:1" x14ac:dyDescent="0.25">
      <c r="A1151" t="s">
        <v>1935</v>
      </c>
    </row>
    <row r="1152" spans="1:1" x14ac:dyDescent="0.25">
      <c r="A1152" t="s">
        <v>1936</v>
      </c>
    </row>
    <row r="1153" spans="1:1" x14ac:dyDescent="0.25">
      <c r="A1153" t="s">
        <v>1937</v>
      </c>
    </row>
    <row r="1154" spans="1:1" x14ac:dyDescent="0.25">
      <c r="A1154" t="s">
        <v>1938</v>
      </c>
    </row>
    <row r="1155" spans="1:1" x14ac:dyDescent="0.25">
      <c r="A1155" t="s">
        <v>1939</v>
      </c>
    </row>
    <row r="1156" spans="1:1" x14ac:dyDescent="0.25">
      <c r="A1156" t="s">
        <v>1940</v>
      </c>
    </row>
    <row r="1157" spans="1:1" x14ac:dyDescent="0.25">
      <c r="A1157" t="s">
        <v>1941</v>
      </c>
    </row>
    <row r="1158" spans="1:1" x14ac:dyDescent="0.25">
      <c r="A1158" t="s">
        <v>1942</v>
      </c>
    </row>
    <row r="1159" spans="1:1" x14ac:dyDescent="0.25">
      <c r="A1159" t="s">
        <v>1943</v>
      </c>
    </row>
    <row r="1160" spans="1:1" x14ac:dyDescent="0.25">
      <c r="A1160" t="s">
        <v>1944</v>
      </c>
    </row>
    <row r="1161" spans="1:1" x14ac:dyDescent="0.25">
      <c r="A1161" t="s">
        <v>1945</v>
      </c>
    </row>
    <row r="1162" spans="1:1" x14ac:dyDescent="0.25">
      <c r="A1162" t="s">
        <v>1946</v>
      </c>
    </row>
    <row r="1163" spans="1:1" x14ac:dyDescent="0.25">
      <c r="A1163" t="s">
        <v>1947</v>
      </c>
    </row>
    <row r="1164" spans="1:1" x14ac:dyDescent="0.25">
      <c r="A1164" t="s">
        <v>1948</v>
      </c>
    </row>
    <row r="1165" spans="1:1" x14ac:dyDescent="0.25">
      <c r="A1165" t="s">
        <v>1949</v>
      </c>
    </row>
    <row r="1166" spans="1:1" x14ac:dyDescent="0.25">
      <c r="A1166" t="s">
        <v>1950</v>
      </c>
    </row>
    <row r="1167" spans="1:1" x14ac:dyDescent="0.25">
      <c r="A1167" t="s">
        <v>1951</v>
      </c>
    </row>
    <row r="1168" spans="1:1" x14ac:dyDescent="0.25">
      <c r="A1168" t="s">
        <v>1952</v>
      </c>
    </row>
    <row r="1169" spans="1:1" x14ac:dyDescent="0.25">
      <c r="A1169" t="s">
        <v>1953</v>
      </c>
    </row>
    <row r="1170" spans="1:1" x14ac:dyDescent="0.25">
      <c r="A1170" t="s">
        <v>1954</v>
      </c>
    </row>
    <row r="1171" spans="1:1" x14ac:dyDescent="0.25">
      <c r="A1171" t="s">
        <v>1955</v>
      </c>
    </row>
    <row r="1172" spans="1:1" x14ac:dyDescent="0.25">
      <c r="A1172" t="s">
        <v>1956</v>
      </c>
    </row>
    <row r="1173" spans="1:1" x14ac:dyDescent="0.25">
      <c r="A1173" t="s">
        <v>1957</v>
      </c>
    </row>
    <row r="1174" spans="1:1" x14ac:dyDescent="0.25">
      <c r="A1174" t="s">
        <v>1958</v>
      </c>
    </row>
    <row r="1175" spans="1:1" x14ac:dyDescent="0.25">
      <c r="A1175" t="s">
        <v>1959</v>
      </c>
    </row>
    <row r="1176" spans="1:1" x14ac:dyDescent="0.25">
      <c r="A1176" t="s">
        <v>1960</v>
      </c>
    </row>
    <row r="1177" spans="1:1" x14ac:dyDescent="0.25">
      <c r="A1177" t="s">
        <v>1961</v>
      </c>
    </row>
    <row r="1178" spans="1:1" x14ac:dyDescent="0.25">
      <c r="A1178" t="s">
        <v>1962</v>
      </c>
    </row>
    <row r="1179" spans="1:1" x14ac:dyDescent="0.25">
      <c r="A1179" t="s">
        <v>1963</v>
      </c>
    </row>
    <row r="1180" spans="1:1" x14ac:dyDescent="0.25">
      <c r="A1180" t="s">
        <v>1964</v>
      </c>
    </row>
    <row r="1181" spans="1:1" x14ac:dyDescent="0.25">
      <c r="A1181" t="s">
        <v>1965</v>
      </c>
    </row>
    <row r="1182" spans="1:1" x14ac:dyDescent="0.25">
      <c r="A1182" t="s">
        <v>1966</v>
      </c>
    </row>
    <row r="1183" spans="1:1" x14ac:dyDescent="0.25">
      <c r="A1183" t="s">
        <v>1967</v>
      </c>
    </row>
    <row r="1184" spans="1:1" x14ac:dyDescent="0.25">
      <c r="A1184" t="s">
        <v>1968</v>
      </c>
    </row>
    <row r="1185" spans="1:1" x14ac:dyDescent="0.25">
      <c r="A1185" t="s">
        <v>1969</v>
      </c>
    </row>
    <row r="1186" spans="1:1" x14ac:dyDescent="0.25">
      <c r="A1186" t="s">
        <v>1970</v>
      </c>
    </row>
    <row r="1187" spans="1:1" x14ac:dyDescent="0.25">
      <c r="A1187" t="s">
        <v>1971</v>
      </c>
    </row>
    <row r="1188" spans="1:1" x14ac:dyDescent="0.25">
      <c r="A1188" t="s">
        <v>1972</v>
      </c>
    </row>
    <row r="1189" spans="1:1" x14ac:dyDescent="0.25">
      <c r="A1189" t="s">
        <v>1973</v>
      </c>
    </row>
    <row r="1190" spans="1:1" x14ac:dyDescent="0.25">
      <c r="A1190" t="s">
        <v>1974</v>
      </c>
    </row>
    <row r="1191" spans="1:1" x14ac:dyDescent="0.25">
      <c r="A1191" t="s">
        <v>1975</v>
      </c>
    </row>
    <row r="1192" spans="1:1" x14ac:dyDescent="0.25">
      <c r="A1192" t="s">
        <v>1976</v>
      </c>
    </row>
    <row r="1193" spans="1:1" x14ac:dyDescent="0.25">
      <c r="A1193" t="s">
        <v>1977</v>
      </c>
    </row>
    <row r="1194" spans="1:1" x14ac:dyDescent="0.25">
      <c r="A1194" t="s">
        <v>1978</v>
      </c>
    </row>
    <row r="1195" spans="1:1" x14ac:dyDescent="0.25">
      <c r="A1195" t="s">
        <v>1979</v>
      </c>
    </row>
    <row r="1196" spans="1:1" x14ac:dyDescent="0.25">
      <c r="A1196" t="s">
        <v>1980</v>
      </c>
    </row>
    <row r="1197" spans="1:1" x14ac:dyDescent="0.25">
      <c r="A1197" t="s">
        <v>1981</v>
      </c>
    </row>
    <row r="1198" spans="1:1" x14ac:dyDescent="0.25">
      <c r="A1198" t="s">
        <v>1982</v>
      </c>
    </row>
    <row r="1199" spans="1:1" x14ac:dyDescent="0.25">
      <c r="A1199" t="s">
        <v>1983</v>
      </c>
    </row>
    <row r="1200" spans="1:1" x14ac:dyDescent="0.25">
      <c r="A1200" t="s">
        <v>1984</v>
      </c>
    </row>
    <row r="1201" spans="1:1" x14ac:dyDescent="0.25">
      <c r="A1201" t="s">
        <v>1985</v>
      </c>
    </row>
    <row r="1202" spans="1:1" x14ac:dyDescent="0.25">
      <c r="A1202" t="s">
        <v>1986</v>
      </c>
    </row>
    <row r="1203" spans="1:1" x14ac:dyDescent="0.25">
      <c r="A1203" t="s">
        <v>1987</v>
      </c>
    </row>
    <row r="1204" spans="1:1" x14ac:dyDescent="0.25">
      <c r="A1204" t="s">
        <v>1988</v>
      </c>
    </row>
    <row r="1205" spans="1:1" x14ac:dyDescent="0.25">
      <c r="A1205" t="s">
        <v>1989</v>
      </c>
    </row>
    <row r="1206" spans="1:1" x14ac:dyDescent="0.25">
      <c r="A1206" t="s">
        <v>1990</v>
      </c>
    </row>
    <row r="1207" spans="1:1" x14ac:dyDescent="0.25">
      <c r="A1207" t="s">
        <v>1991</v>
      </c>
    </row>
    <row r="1208" spans="1:1" x14ac:dyDescent="0.25">
      <c r="A1208" t="s">
        <v>1992</v>
      </c>
    </row>
    <row r="1209" spans="1:1" x14ac:dyDescent="0.25">
      <c r="A1209" t="s">
        <v>1993</v>
      </c>
    </row>
    <row r="1210" spans="1:1" x14ac:dyDescent="0.25">
      <c r="A1210" t="s">
        <v>1994</v>
      </c>
    </row>
    <row r="1211" spans="1:1" x14ac:dyDescent="0.25">
      <c r="A1211" t="s">
        <v>1995</v>
      </c>
    </row>
    <row r="1212" spans="1:1" x14ac:dyDescent="0.25">
      <c r="A1212" t="s">
        <v>1996</v>
      </c>
    </row>
    <row r="1213" spans="1:1" x14ac:dyDescent="0.25">
      <c r="A1213" t="s">
        <v>1997</v>
      </c>
    </row>
    <row r="1214" spans="1:1" x14ac:dyDescent="0.25">
      <c r="A1214" t="s">
        <v>1998</v>
      </c>
    </row>
    <row r="1215" spans="1:1" x14ac:dyDescent="0.25">
      <c r="A1215" t="s">
        <v>1999</v>
      </c>
    </row>
    <row r="1216" spans="1:1" x14ac:dyDescent="0.25">
      <c r="A1216" t="s">
        <v>2000</v>
      </c>
    </row>
    <row r="1217" spans="1:1" x14ac:dyDescent="0.25">
      <c r="A1217" t="s">
        <v>2001</v>
      </c>
    </row>
    <row r="1218" spans="1:1" x14ac:dyDescent="0.25">
      <c r="A1218" t="s">
        <v>2002</v>
      </c>
    </row>
    <row r="1219" spans="1:1" x14ac:dyDescent="0.25">
      <c r="A1219" t="s">
        <v>2003</v>
      </c>
    </row>
    <row r="1220" spans="1:1" x14ac:dyDescent="0.25">
      <c r="A1220" t="s">
        <v>2004</v>
      </c>
    </row>
    <row r="1221" spans="1:1" x14ac:dyDescent="0.25">
      <c r="A1221" t="s">
        <v>2005</v>
      </c>
    </row>
    <row r="1222" spans="1:1" x14ac:dyDescent="0.25">
      <c r="A1222" t="s">
        <v>2006</v>
      </c>
    </row>
    <row r="1223" spans="1:1" x14ac:dyDescent="0.25">
      <c r="A1223" t="s">
        <v>2007</v>
      </c>
    </row>
    <row r="1224" spans="1:1" x14ac:dyDescent="0.25">
      <c r="A1224" t="s">
        <v>2008</v>
      </c>
    </row>
    <row r="1225" spans="1:1" x14ac:dyDescent="0.25">
      <c r="A1225" t="s">
        <v>2009</v>
      </c>
    </row>
    <row r="1226" spans="1:1" x14ac:dyDescent="0.25">
      <c r="A1226" t="s">
        <v>2010</v>
      </c>
    </row>
    <row r="1227" spans="1:1" x14ac:dyDescent="0.25">
      <c r="A1227" t="s">
        <v>2011</v>
      </c>
    </row>
    <row r="1228" spans="1:1" x14ac:dyDescent="0.25">
      <c r="A1228" t="s">
        <v>2012</v>
      </c>
    </row>
    <row r="1229" spans="1:1" x14ac:dyDescent="0.25">
      <c r="A1229" t="s">
        <v>2013</v>
      </c>
    </row>
    <row r="1230" spans="1:1" x14ac:dyDescent="0.25">
      <c r="A1230" t="s">
        <v>2014</v>
      </c>
    </row>
    <row r="1231" spans="1:1" x14ac:dyDescent="0.25">
      <c r="A1231" t="s">
        <v>2015</v>
      </c>
    </row>
    <row r="1232" spans="1:1" x14ac:dyDescent="0.25">
      <c r="A1232" t="s">
        <v>2016</v>
      </c>
    </row>
    <row r="1233" spans="1:1" x14ac:dyDescent="0.25">
      <c r="A1233" t="s">
        <v>2017</v>
      </c>
    </row>
    <row r="1234" spans="1:1" x14ac:dyDescent="0.25">
      <c r="A1234" t="s">
        <v>2018</v>
      </c>
    </row>
    <row r="1235" spans="1:1" x14ac:dyDescent="0.25">
      <c r="A1235" t="s">
        <v>2019</v>
      </c>
    </row>
    <row r="1236" spans="1:1" x14ac:dyDescent="0.25">
      <c r="A1236" t="s">
        <v>2020</v>
      </c>
    </row>
    <row r="1237" spans="1:1" x14ac:dyDescent="0.25">
      <c r="A1237" t="s">
        <v>2021</v>
      </c>
    </row>
    <row r="1238" spans="1:1" x14ac:dyDescent="0.25">
      <c r="A1238" t="s">
        <v>2022</v>
      </c>
    </row>
    <row r="1239" spans="1:1" x14ac:dyDescent="0.25">
      <c r="A1239" t="s">
        <v>2023</v>
      </c>
    </row>
    <row r="1240" spans="1:1" x14ac:dyDescent="0.25">
      <c r="A1240" t="s">
        <v>2024</v>
      </c>
    </row>
    <row r="1241" spans="1:1" x14ac:dyDescent="0.25">
      <c r="A1241" t="s">
        <v>2025</v>
      </c>
    </row>
    <row r="1242" spans="1:1" x14ac:dyDescent="0.25">
      <c r="A1242" t="s">
        <v>2026</v>
      </c>
    </row>
    <row r="1243" spans="1:1" x14ac:dyDescent="0.25">
      <c r="A1243" t="s">
        <v>2027</v>
      </c>
    </row>
    <row r="1244" spans="1:1" x14ac:dyDescent="0.25">
      <c r="A1244" t="s">
        <v>2028</v>
      </c>
    </row>
    <row r="1245" spans="1:1" x14ac:dyDescent="0.25">
      <c r="A1245" t="s">
        <v>2029</v>
      </c>
    </row>
    <row r="1246" spans="1:1" x14ac:dyDescent="0.25">
      <c r="A1246" t="s">
        <v>2030</v>
      </c>
    </row>
    <row r="1247" spans="1:1" x14ac:dyDescent="0.25">
      <c r="A1247" t="s">
        <v>2031</v>
      </c>
    </row>
    <row r="1248" spans="1:1" x14ac:dyDescent="0.25">
      <c r="A1248" t="s">
        <v>2032</v>
      </c>
    </row>
    <row r="1249" spans="1:1" x14ac:dyDescent="0.25">
      <c r="A1249" t="s">
        <v>2033</v>
      </c>
    </row>
    <row r="1250" spans="1:1" x14ac:dyDescent="0.25">
      <c r="A1250" t="s">
        <v>2034</v>
      </c>
    </row>
    <row r="1251" spans="1:1" x14ac:dyDescent="0.25">
      <c r="A1251" t="s">
        <v>2035</v>
      </c>
    </row>
    <row r="1252" spans="1:1" x14ac:dyDescent="0.25">
      <c r="A1252" t="s">
        <v>2036</v>
      </c>
    </row>
    <row r="1253" spans="1:1" x14ac:dyDescent="0.25">
      <c r="A1253" t="s">
        <v>2037</v>
      </c>
    </row>
    <row r="1254" spans="1:1" x14ac:dyDescent="0.25">
      <c r="A1254" t="s">
        <v>2038</v>
      </c>
    </row>
    <row r="1255" spans="1:1" x14ac:dyDescent="0.25">
      <c r="A1255" t="s">
        <v>2039</v>
      </c>
    </row>
    <row r="1256" spans="1:1" x14ac:dyDescent="0.25">
      <c r="A1256" t="s">
        <v>2040</v>
      </c>
    </row>
    <row r="1257" spans="1:1" x14ac:dyDescent="0.25">
      <c r="A1257" t="s">
        <v>2041</v>
      </c>
    </row>
    <row r="1258" spans="1:1" x14ac:dyDescent="0.25">
      <c r="A1258" t="s">
        <v>2042</v>
      </c>
    </row>
    <row r="1259" spans="1:1" x14ac:dyDescent="0.25">
      <c r="A1259" t="s">
        <v>2043</v>
      </c>
    </row>
    <row r="1260" spans="1:1" x14ac:dyDescent="0.25">
      <c r="A1260" t="s">
        <v>2044</v>
      </c>
    </row>
    <row r="1261" spans="1:1" x14ac:dyDescent="0.25">
      <c r="A1261" t="s">
        <v>2045</v>
      </c>
    </row>
    <row r="1262" spans="1:1" x14ac:dyDescent="0.25">
      <c r="A1262" t="s">
        <v>2046</v>
      </c>
    </row>
    <row r="1263" spans="1:1" x14ac:dyDescent="0.25">
      <c r="A1263" t="s">
        <v>2047</v>
      </c>
    </row>
    <row r="1264" spans="1:1" x14ac:dyDescent="0.25">
      <c r="A1264" t="s">
        <v>2048</v>
      </c>
    </row>
    <row r="1265" spans="1:1" x14ac:dyDescent="0.25">
      <c r="A1265" t="s">
        <v>2049</v>
      </c>
    </row>
    <row r="1266" spans="1:1" x14ac:dyDescent="0.25">
      <c r="A1266" t="s">
        <v>2050</v>
      </c>
    </row>
    <row r="1267" spans="1:1" x14ac:dyDescent="0.25">
      <c r="A1267" t="s">
        <v>2051</v>
      </c>
    </row>
    <row r="1268" spans="1:1" x14ac:dyDescent="0.25">
      <c r="A1268" t="s">
        <v>2052</v>
      </c>
    </row>
    <row r="1269" spans="1:1" x14ac:dyDescent="0.25">
      <c r="A1269" t="s">
        <v>2053</v>
      </c>
    </row>
    <row r="1270" spans="1:1" x14ac:dyDescent="0.25">
      <c r="A1270" t="s">
        <v>2054</v>
      </c>
    </row>
    <row r="1271" spans="1:1" x14ac:dyDescent="0.25">
      <c r="A1271" t="s">
        <v>2055</v>
      </c>
    </row>
    <row r="1272" spans="1:1" x14ac:dyDescent="0.25">
      <c r="A1272" t="s">
        <v>2056</v>
      </c>
    </row>
    <row r="1273" spans="1:1" x14ac:dyDescent="0.25">
      <c r="A1273" t="s">
        <v>2057</v>
      </c>
    </row>
    <row r="1274" spans="1:1" x14ac:dyDescent="0.25">
      <c r="A1274" t="s">
        <v>2058</v>
      </c>
    </row>
    <row r="1275" spans="1:1" x14ac:dyDescent="0.25">
      <c r="A1275" t="s">
        <v>2059</v>
      </c>
    </row>
    <row r="1276" spans="1:1" x14ac:dyDescent="0.25">
      <c r="A1276" t="s">
        <v>2060</v>
      </c>
    </row>
    <row r="1277" spans="1:1" x14ac:dyDescent="0.25">
      <c r="A1277" t="s">
        <v>2061</v>
      </c>
    </row>
    <row r="1278" spans="1:1" x14ac:dyDescent="0.25">
      <c r="A1278" t="s">
        <v>2062</v>
      </c>
    </row>
    <row r="1279" spans="1:1" x14ac:dyDescent="0.25">
      <c r="A1279" t="s">
        <v>2063</v>
      </c>
    </row>
    <row r="1280" spans="1:1" x14ac:dyDescent="0.25">
      <c r="A1280" t="s">
        <v>2064</v>
      </c>
    </row>
    <row r="1281" spans="1:1" x14ac:dyDescent="0.25">
      <c r="A1281" t="s">
        <v>2065</v>
      </c>
    </row>
    <row r="1282" spans="1:1" x14ac:dyDescent="0.25">
      <c r="A1282" t="s">
        <v>2066</v>
      </c>
    </row>
    <row r="1283" spans="1:1" x14ac:dyDescent="0.25">
      <c r="A1283" t="s">
        <v>2067</v>
      </c>
    </row>
    <row r="1284" spans="1:1" x14ac:dyDescent="0.25">
      <c r="A1284" t="s">
        <v>2068</v>
      </c>
    </row>
    <row r="1285" spans="1:1" x14ac:dyDescent="0.25">
      <c r="A1285" t="s">
        <v>2069</v>
      </c>
    </row>
    <row r="1286" spans="1:1" x14ac:dyDescent="0.25">
      <c r="A1286" t="s">
        <v>2070</v>
      </c>
    </row>
    <row r="1287" spans="1:1" x14ac:dyDescent="0.25">
      <c r="A1287" t="s">
        <v>2071</v>
      </c>
    </row>
    <row r="1288" spans="1:1" x14ac:dyDescent="0.25">
      <c r="A1288" t="s">
        <v>2072</v>
      </c>
    </row>
    <row r="1289" spans="1:1" x14ac:dyDescent="0.25">
      <c r="A1289" t="s">
        <v>2073</v>
      </c>
    </row>
    <row r="1290" spans="1:1" x14ac:dyDescent="0.25">
      <c r="A1290" t="s">
        <v>2074</v>
      </c>
    </row>
    <row r="1291" spans="1:1" x14ac:dyDescent="0.25">
      <c r="A1291" t="s">
        <v>2075</v>
      </c>
    </row>
    <row r="1292" spans="1:1" x14ac:dyDescent="0.25">
      <c r="A1292" t="s">
        <v>2076</v>
      </c>
    </row>
    <row r="1293" spans="1:1" x14ac:dyDescent="0.25">
      <c r="A1293" t="s">
        <v>2077</v>
      </c>
    </row>
    <row r="1294" spans="1:1" x14ac:dyDescent="0.25">
      <c r="A1294" t="s">
        <v>2078</v>
      </c>
    </row>
    <row r="1295" spans="1:1" x14ac:dyDescent="0.25">
      <c r="A1295" t="s">
        <v>2079</v>
      </c>
    </row>
    <row r="1296" spans="1:1" x14ac:dyDescent="0.25">
      <c r="A1296" t="s">
        <v>2080</v>
      </c>
    </row>
    <row r="1297" spans="1:1" x14ac:dyDescent="0.25">
      <c r="A1297" t="s">
        <v>2081</v>
      </c>
    </row>
    <row r="1298" spans="1:1" x14ac:dyDescent="0.25">
      <c r="A1298" t="s">
        <v>2082</v>
      </c>
    </row>
    <row r="1299" spans="1:1" x14ac:dyDescent="0.25">
      <c r="A1299" t="s">
        <v>2083</v>
      </c>
    </row>
    <row r="1300" spans="1:1" x14ac:dyDescent="0.25">
      <c r="A1300" t="s">
        <v>2084</v>
      </c>
    </row>
    <row r="1301" spans="1:1" x14ac:dyDescent="0.25">
      <c r="A1301" t="s">
        <v>2085</v>
      </c>
    </row>
    <row r="1302" spans="1:1" x14ac:dyDescent="0.25">
      <c r="A1302" t="s">
        <v>2086</v>
      </c>
    </row>
    <row r="1303" spans="1:1" x14ac:dyDescent="0.25">
      <c r="A1303" t="s">
        <v>2087</v>
      </c>
    </row>
    <row r="1304" spans="1:1" x14ac:dyDescent="0.25">
      <c r="A1304" t="s">
        <v>2088</v>
      </c>
    </row>
    <row r="1305" spans="1:1" x14ac:dyDescent="0.25">
      <c r="A1305" t="s">
        <v>2089</v>
      </c>
    </row>
    <row r="1306" spans="1:1" x14ac:dyDescent="0.25">
      <c r="A1306" t="s">
        <v>2090</v>
      </c>
    </row>
    <row r="1307" spans="1:1" x14ac:dyDescent="0.25">
      <c r="A1307" t="s">
        <v>2091</v>
      </c>
    </row>
    <row r="1308" spans="1:1" x14ac:dyDescent="0.25">
      <c r="A1308" t="s">
        <v>2092</v>
      </c>
    </row>
    <row r="1309" spans="1:1" x14ac:dyDescent="0.25">
      <c r="A1309" t="s">
        <v>2093</v>
      </c>
    </row>
    <row r="1310" spans="1:1" x14ac:dyDescent="0.25">
      <c r="A1310" t="s">
        <v>2094</v>
      </c>
    </row>
    <row r="1311" spans="1:1" x14ac:dyDescent="0.25">
      <c r="A1311" t="s">
        <v>2095</v>
      </c>
    </row>
    <row r="1312" spans="1:1" x14ac:dyDescent="0.25">
      <c r="A1312" t="s">
        <v>2096</v>
      </c>
    </row>
    <row r="1313" spans="1:1" x14ac:dyDescent="0.25">
      <c r="A1313" t="s">
        <v>2097</v>
      </c>
    </row>
    <row r="1314" spans="1:1" x14ac:dyDescent="0.25">
      <c r="A1314" t="s">
        <v>2098</v>
      </c>
    </row>
    <row r="1315" spans="1:1" x14ac:dyDescent="0.25">
      <c r="A1315" t="s">
        <v>2099</v>
      </c>
    </row>
    <row r="1316" spans="1:1" x14ac:dyDescent="0.25">
      <c r="A1316" t="s">
        <v>2100</v>
      </c>
    </row>
    <row r="1317" spans="1:1" x14ac:dyDescent="0.25">
      <c r="A1317" t="s">
        <v>2101</v>
      </c>
    </row>
    <row r="1318" spans="1:1" x14ac:dyDescent="0.25">
      <c r="A1318" t="s">
        <v>2102</v>
      </c>
    </row>
    <row r="1319" spans="1:1" x14ac:dyDescent="0.25">
      <c r="A1319" t="s">
        <v>2103</v>
      </c>
    </row>
    <row r="1320" spans="1:1" x14ac:dyDescent="0.25">
      <c r="A1320" t="s">
        <v>2104</v>
      </c>
    </row>
    <row r="1321" spans="1:1" x14ac:dyDescent="0.25">
      <c r="A1321" t="s">
        <v>2105</v>
      </c>
    </row>
    <row r="1322" spans="1:1" x14ac:dyDescent="0.25">
      <c r="A1322" t="s">
        <v>2106</v>
      </c>
    </row>
    <row r="1323" spans="1:1" x14ac:dyDescent="0.25">
      <c r="A1323" t="s">
        <v>2107</v>
      </c>
    </row>
    <row r="1324" spans="1:1" x14ac:dyDescent="0.25">
      <c r="A1324" t="s">
        <v>2108</v>
      </c>
    </row>
    <row r="1325" spans="1:1" x14ac:dyDescent="0.25">
      <c r="A1325" t="s">
        <v>2109</v>
      </c>
    </row>
    <row r="1326" spans="1:1" x14ac:dyDescent="0.25">
      <c r="A1326" t="s">
        <v>2110</v>
      </c>
    </row>
    <row r="1327" spans="1:1" x14ac:dyDescent="0.25">
      <c r="A1327" t="s">
        <v>2111</v>
      </c>
    </row>
    <row r="1328" spans="1:1" x14ac:dyDescent="0.25">
      <c r="A1328" t="s">
        <v>2112</v>
      </c>
    </row>
    <row r="1329" spans="1:1" x14ac:dyDescent="0.25">
      <c r="A1329" t="s">
        <v>2113</v>
      </c>
    </row>
    <row r="1330" spans="1:1" x14ac:dyDescent="0.25">
      <c r="A1330" t="s">
        <v>2114</v>
      </c>
    </row>
    <row r="1331" spans="1:1" x14ac:dyDescent="0.25">
      <c r="A1331" t="s">
        <v>2115</v>
      </c>
    </row>
    <row r="1332" spans="1:1" x14ac:dyDescent="0.25">
      <c r="A1332" t="s">
        <v>2116</v>
      </c>
    </row>
    <row r="1333" spans="1:1" x14ac:dyDescent="0.25">
      <c r="A1333" t="s">
        <v>2117</v>
      </c>
    </row>
    <row r="1334" spans="1:1" x14ac:dyDescent="0.25">
      <c r="A1334" t="s">
        <v>2118</v>
      </c>
    </row>
    <row r="1335" spans="1:1" x14ac:dyDescent="0.25">
      <c r="A1335" t="s">
        <v>2119</v>
      </c>
    </row>
    <row r="1336" spans="1:1" x14ac:dyDescent="0.25">
      <c r="A1336" t="s">
        <v>2120</v>
      </c>
    </row>
    <row r="1337" spans="1:1" x14ac:dyDescent="0.25">
      <c r="A1337" t="s">
        <v>2121</v>
      </c>
    </row>
    <row r="1338" spans="1:1" x14ac:dyDescent="0.25">
      <c r="A1338" t="s">
        <v>2122</v>
      </c>
    </row>
    <row r="1339" spans="1:1" x14ac:dyDescent="0.25">
      <c r="A1339" t="s">
        <v>2123</v>
      </c>
    </row>
    <row r="1340" spans="1:1" x14ac:dyDescent="0.25">
      <c r="A1340" t="s">
        <v>2124</v>
      </c>
    </row>
    <row r="1341" spans="1:1" x14ac:dyDescent="0.25">
      <c r="A1341" t="s">
        <v>2125</v>
      </c>
    </row>
    <row r="1342" spans="1:1" x14ac:dyDescent="0.25">
      <c r="A1342" t="s">
        <v>2126</v>
      </c>
    </row>
    <row r="1343" spans="1:1" x14ac:dyDescent="0.25">
      <c r="A1343" t="s">
        <v>2127</v>
      </c>
    </row>
    <row r="1344" spans="1:1" x14ac:dyDescent="0.25">
      <c r="A1344" t="s">
        <v>2128</v>
      </c>
    </row>
    <row r="1345" spans="1:1" x14ac:dyDescent="0.25">
      <c r="A1345" t="s">
        <v>2129</v>
      </c>
    </row>
    <row r="1346" spans="1:1" x14ac:dyDescent="0.25">
      <c r="A1346" t="s">
        <v>2130</v>
      </c>
    </row>
    <row r="1347" spans="1:1" x14ac:dyDescent="0.25">
      <c r="A1347" t="s">
        <v>2131</v>
      </c>
    </row>
    <row r="1348" spans="1:1" x14ac:dyDescent="0.25">
      <c r="A1348" t="s">
        <v>2132</v>
      </c>
    </row>
    <row r="1349" spans="1:1" x14ac:dyDescent="0.25">
      <c r="A1349" t="s">
        <v>2133</v>
      </c>
    </row>
    <row r="1350" spans="1:1" x14ac:dyDescent="0.25">
      <c r="A1350" t="s">
        <v>2134</v>
      </c>
    </row>
    <row r="1351" spans="1:1" x14ac:dyDescent="0.25">
      <c r="A1351" t="s">
        <v>2135</v>
      </c>
    </row>
    <row r="1352" spans="1:1" x14ac:dyDescent="0.25">
      <c r="A1352" t="s">
        <v>2136</v>
      </c>
    </row>
    <row r="1353" spans="1:1" x14ac:dyDescent="0.25">
      <c r="A1353" t="s">
        <v>2137</v>
      </c>
    </row>
    <row r="1354" spans="1:1" x14ac:dyDescent="0.25">
      <c r="A1354" t="s">
        <v>2138</v>
      </c>
    </row>
    <row r="1355" spans="1:1" x14ac:dyDescent="0.25">
      <c r="A1355" t="s">
        <v>2139</v>
      </c>
    </row>
    <row r="1356" spans="1:1" x14ac:dyDescent="0.25">
      <c r="A1356" t="s">
        <v>2140</v>
      </c>
    </row>
    <row r="1357" spans="1:1" x14ac:dyDescent="0.25">
      <c r="A1357" t="s">
        <v>2141</v>
      </c>
    </row>
    <row r="1358" spans="1:1" x14ac:dyDescent="0.25">
      <c r="A1358" t="s">
        <v>2142</v>
      </c>
    </row>
    <row r="1359" spans="1:1" x14ac:dyDescent="0.25">
      <c r="A1359" t="s">
        <v>2143</v>
      </c>
    </row>
    <row r="1360" spans="1:1" x14ac:dyDescent="0.25">
      <c r="A1360" t="s">
        <v>2144</v>
      </c>
    </row>
    <row r="1361" spans="1:1" x14ac:dyDescent="0.25">
      <c r="A1361" t="s">
        <v>2145</v>
      </c>
    </row>
    <row r="1362" spans="1:1" x14ac:dyDescent="0.25">
      <c r="A1362" t="s">
        <v>2146</v>
      </c>
    </row>
    <row r="1363" spans="1:1" x14ac:dyDescent="0.25">
      <c r="A1363" t="s">
        <v>2147</v>
      </c>
    </row>
    <row r="1364" spans="1:1" x14ac:dyDescent="0.25">
      <c r="A1364" t="s">
        <v>2148</v>
      </c>
    </row>
    <row r="1365" spans="1:1" x14ac:dyDescent="0.25">
      <c r="A1365" t="s">
        <v>2149</v>
      </c>
    </row>
    <row r="1366" spans="1:1" x14ac:dyDescent="0.25">
      <c r="A1366" t="s">
        <v>2150</v>
      </c>
    </row>
    <row r="1367" spans="1:1" x14ac:dyDescent="0.25">
      <c r="A1367" t="s">
        <v>2151</v>
      </c>
    </row>
    <row r="1368" spans="1:1" x14ac:dyDescent="0.25">
      <c r="A1368" t="s">
        <v>2152</v>
      </c>
    </row>
    <row r="1369" spans="1:1" x14ac:dyDescent="0.25">
      <c r="A1369" t="s">
        <v>2153</v>
      </c>
    </row>
    <row r="1370" spans="1:1" x14ac:dyDescent="0.25">
      <c r="A1370" t="s">
        <v>2154</v>
      </c>
    </row>
    <row r="1371" spans="1:1" x14ac:dyDescent="0.25">
      <c r="A1371" t="s">
        <v>2155</v>
      </c>
    </row>
    <row r="1372" spans="1:1" x14ac:dyDescent="0.25">
      <c r="A1372" t="s">
        <v>2156</v>
      </c>
    </row>
    <row r="1373" spans="1:1" x14ac:dyDescent="0.25">
      <c r="A1373" t="s">
        <v>2157</v>
      </c>
    </row>
    <row r="1374" spans="1:1" x14ac:dyDescent="0.25">
      <c r="A1374" t="s">
        <v>2158</v>
      </c>
    </row>
    <row r="1375" spans="1:1" x14ac:dyDescent="0.25">
      <c r="A1375" t="s">
        <v>2159</v>
      </c>
    </row>
    <row r="1376" spans="1:1" x14ac:dyDescent="0.25">
      <c r="A1376" t="s">
        <v>2160</v>
      </c>
    </row>
    <row r="1377" spans="1:1" x14ac:dyDescent="0.25">
      <c r="A1377" t="s">
        <v>2161</v>
      </c>
    </row>
    <row r="1378" spans="1:1" x14ac:dyDescent="0.25">
      <c r="A1378" t="s">
        <v>2162</v>
      </c>
    </row>
    <row r="1379" spans="1:1" x14ac:dyDescent="0.25">
      <c r="A1379" t="s">
        <v>2163</v>
      </c>
    </row>
    <row r="1380" spans="1:1" x14ac:dyDescent="0.25">
      <c r="A1380" t="s">
        <v>2164</v>
      </c>
    </row>
    <row r="1381" spans="1:1" x14ac:dyDescent="0.25">
      <c r="A1381" t="s">
        <v>2165</v>
      </c>
    </row>
    <row r="1382" spans="1:1" x14ac:dyDescent="0.25">
      <c r="A1382" t="s">
        <v>2166</v>
      </c>
    </row>
    <row r="1383" spans="1:1" x14ac:dyDescent="0.25">
      <c r="A1383" t="s">
        <v>2167</v>
      </c>
    </row>
    <row r="1384" spans="1:1" x14ac:dyDescent="0.25">
      <c r="A1384" t="s">
        <v>2168</v>
      </c>
    </row>
    <row r="1385" spans="1:1" x14ac:dyDescent="0.25">
      <c r="A1385" t="s">
        <v>2169</v>
      </c>
    </row>
    <row r="1386" spans="1:1" x14ac:dyDescent="0.25">
      <c r="A1386" t="s">
        <v>2170</v>
      </c>
    </row>
    <row r="1387" spans="1:1" x14ac:dyDescent="0.25">
      <c r="A1387" t="s">
        <v>2171</v>
      </c>
    </row>
    <row r="1388" spans="1:1" x14ac:dyDescent="0.25">
      <c r="A1388" t="s">
        <v>2172</v>
      </c>
    </row>
    <row r="1389" spans="1:1" x14ac:dyDescent="0.25">
      <c r="A1389" t="s">
        <v>2173</v>
      </c>
    </row>
    <row r="1390" spans="1:1" x14ac:dyDescent="0.25">
      <c r="A1390" t="s">
        <v>2174</v>
      </c>
    </row>
    <row r="1391" spans="1:1" x14ac:dyDescent="0.25">
      <c r="A1391" t="s">
        <v>2175</v>
      </c>
    </row>
    <row r="1392" spans="1:1" x14ac:dyDescent="0.25">
      <c r="A1392" t="s">
        <v>2176</v>
      </c>
    </row>
    <row r="1393" spans="1:1" x14ac:dyDescent="0.25">
      <c r="A1393" t="s">
        <v>2177</v>
      </c>
    </row>
    <row r="1394" spans="1:1" x14ac:dyDescent="0.25">
      <c r="A1394" t="s">
        <v>2178</v>
      </c>
    </row>
    <row r="1395" spans="1:1" x14ac:dyDescent="0.25">
      <c r="A1395" t="s">
        <v>2179</v>
      </c>
    </row>
    <row r="1396" spans="1:1" x14ac:dyDescent="0.25">
      <c r="A1396" t="s">
        <v>2180</v>
      </c>
    </row>
    <row r="1397" spans="1:1" x14ac:dyDescent="0.25">
      <c r="A1397" t="s">
        <v>2181</v>
      </c>
    </row>
    <row r="1398" spans="1:1" x14ac:dyDescent="0.25">
      <c r="A1398" t="s">
        <v>2182</v>
      </c>
    </row>
    <row r="1399" spans="1:1" x14ac:dyDescent="0.25">
      <c r="A1399" t="s">
        <v>2183</v>
      </c>
    </row>
    <row r="1400" spans="1:1" x14ac:dyDescent="0.25">
      <c r="A1400" t="s">
        <v>2184</v>
      </c>
    </row>
    <row r="1401" spans="1:1" x14ac:dyDescent="0.25">
      <c r="A1401" t="s">
        <v>2185</v>
      </c>
    </row>
    <row r="1402" spans="1:1" x14ac:dyDescent="0.25">
      <c r="A1402" t="s">
        <v>2186</v>
      </c>
    </row>
    <row r="1403" spans="1:1" x14ac:dyDescent="0.25">
      <c r="A1403" t="s">
        <v>2187</v>
      </c>
    </row>
    <row r="1404" spans="1:1" x14ac:dyDescent="0.25">
      <c r="A1404" t="s">
        <v>2188</v>
      </c>
    </row>
    <row r="1405" spans="1:1" x14ac:dyDescent="0.25">
      <c r="A1405" t="s">
        <v>2189</v>
      </c>
    </row>
    <row r="1406" spans="1:1" x14ac:dyDescent="0.25">
      <c r="A1406" t="s">
        <v>2190</v>
      </c>
    </row>
    <row r="1407" spans="1:1" x14ac:dyDescent="0.25">
      <c r="A1407" t="s">
        <v>2191</v>
      </c>
    </row>
    <row r="1408" spans="1:1" x14ac:dyDescent="0.25">
      <c r="A1408" t="s">
        <v>2192</v>
      </c>
    </row>
    <row r="1409" spans="1:1" x14ac:dyDescent="0.25">
      <c r="A1409" t="s">
        <v>2193</v>
      </c>
    </row>
    <row r="1410" spans="1:1" x14ac:dyDescent="0.25">
      <c r="A1410" t="s">
        <v>2194</v>
      </c>
    </row>
    <row r="1411" spans="1:1" x14ac:dyDescent="0.25">
      <c r="A1411" t="s">
        <v>2195</v>
      </c>
    </row>
    <row r="1412" spans="1:1" x14ac:dyDescent="0.25">
      <c r="A1412" t="s">
        <v>2196</v>
      </c>
    </row>
    <row r="1413" spans="1:1" x14ac:dyDescent="0.25">
      <c r="A1413" t="s">
        <v>2197</v>
      </c>
    </row>
    <row r="1414" spans="1:1" x14ac:dyDescent="0.25">
      <c r="A1414" t="s">
        <v>2198</v>
      </c>
    </row>
    <row r="1415" spans="1:1" x14ac:dyDescent="0.25">
      <c r="A1415" t="s">
        <v>2199</v>
      </c>
    </row>
    <row r="1416" spans="1:1" x14ac:dyDescent="0.25">
      <c r="A1416" t="s">
        <v>2200</v>
      </c>
    </row>
    <row r="1417" spans="1:1" x14ac:dyDescent="0.25">
      <c r="A1417" t="s">
        <v>2201</v>
      </c>
    </row>
    <row r="1418" spans="1:1" x14ac:dyDescent="0.25">
      <c r="A1418" t="s">
        <v>2202</v>
      </c>
    </row>
    <row r="1419" spans="1:1" x14ac:dyDescent="0.25">
      <c r="A1419" t="s">
        <v>2203</v>
      </c>
    </row>
    <row r="1420" spans="1:1" x14ac:dyDescent="0.25">
      <c r="A1420" t="s">
        <v>2204</v>
      </c>
    </row>
    <row r="1421" spans="1:1" x14ac:dyDescent="0.25">
      <c r="A1421" t="s">
        <v>2205</v>
      </c>
    </row>
    <row r="1422" spans="1:1" x14ac:dyDescent="0.25">
      <c r="A1422" t="s">
        <v>2206</v>
      </c>
    </row>
    <row r="1423" spans="1:1" x14ac:dyDescent="0.25">
      <c r="A1423" t="s">
        <v>2207</v>
      </c>
    </row>
    <row r="1424" spans="1:1" x14ac:dyDescent="0.25">
      <c r="A1424" t="s">
        <v>2208</v>
      </c>
    </row>
    <row r="1425" spans="1:1" x14ac:dyDescent="0.25">
      <c r="A1425" t="s">
        <v>2209</v>
      </c>
    </row>
    <row r="1426" spans="1:1" x14ac:dyDescent="0.25">
      <c r="A1426" t="s">
        <v>2210</v>
      </c>
    </row>
    <row r="1427" spans="1:1" x14ac:dyDescent="0.25">
      <c r="A1427" t="s">
        <v>2211</v>
      </c>
    </row>
    <row r="1428" spans="1:1" x14ac:dyDescent="0.25">
      <c r="A1428" t="s">
        <v>2212</v>
      </c>
    </row>
    <row r="1429" spans="1:1" x14ac:dyDescent="0.25">
      <c r="A1429" t="s">
        <v>2213</v>
      </c>
    </row>
    <row r="1430" spans="1:1" x14ac:dyDescent="0.25">
      <c r="A1430" t="s">
        <v>2214</v>
      </c>
    </row>
    <row r="1431" spans="1:1" x14ac:dyDescent="0.25">
      <c r="A1431" t="s">
        <v>2215</v>
      </c>
    </row>
    <row r="1432" spans="1:1" x14ac:dyDescent="0.25">
      <c r="A1432" t="s">
        <v>2216</v>
      </c>
    </row>
    <row r="1433" spans="1:1" x14ac:dyDescent="0.25">
      <c r="A1433" t="s">
        <v>2217</v>
      </c>
    </row>
    <row r="1434" spans="1:1" x14ac:dyDescent="0.25">
      <c r="A1434" t="s">
        <v>2218</v>
      </c>
    </row>
    <row r="1435" spans="1:1" x14ac:dyDescent="0.25">
      <c r="A1435" t="s">
        <v>2219</v>
      </c>
    </row>
    <row r="1436" spans="1:1" x14ac:dyDescent="0.25">
      <c r="A1436" t="s">
        <v>2220</v>
      </c>
    </row>
    <row r="1437" spans="1:1" x14ac:dyDescent="0.25">
      <c r="A1437" t="s">
        <v>2221</v>
      </c>
    </row>
    <row r="1438" spans="1:1" x14ac:dyDescent="0.25">
      <c r="A1438" t="s">
        <v>2222</v>
      </c>
    </row>
    <row r="1439" spans="1:1" x14ac:dyDescent="0.25">
      <c r="A1439" t="s">
        <v>2223</v>
      </c>
    </row>
    <row r="1440" spans="1:1" x14ac:dyDescent="0.25">
      <c r="A1440" t="s">
        <v>2224</v>
      </c>
    </row>
    <row r="1441" spans="1:1" x14ac:dyDescent="0.25">
      <c r="A1441" t="s">
        <v>2225</v>
      </c>
    </row>
    <row r="1442" spans="1:1" x14ac:dyDescent="0.25">
      <c r="A1442" t="s">
        <v>2226</v>
      </c>
    </row>
    <row r="1443" spans="1:1" x14ac:dyDescent="0.25">
      <c r="A1443" t="s">
        <v>2227</v>
      </c>
    </row>
    <row r="1444" spans="1:1" x14ac:dyDescent="0.25">
      <c r="A1444" t="s">
        <v>2228</v>
      </c>
    </row>
    <row r="1445" spans="1:1" x14ac:dyDescent="0.25">
      <c r="A1445" t="s">
        <v>2229</v>
      </c>
    </row>
    <row r="1446" spans="1:1" x14ac:dyDescent="0.25">
      <c r="A1446" t="s">
        <v>2230</v>
      </c>
    </row>
    <row r="1447" spans="1:1" x14ac:dyDescent="0.25">
      <c r="A1447" t="s">
        <v>2231</v>
      </c>
    </row>
    <row r="1448" spans="1:1" x14ac:dyDescent="0.25">
      <c r="A1448" t="s">
        <v>2232</v>
      </c>
    </row>
    <row r="1449" spans="1:1" x14ac:dyDescent="0.25">
      <c r="A1449" t="s">
        <v>2233</v>
      </c>
    </row>
    <row r="1450" spans="1:1" x14ac:dyDescent="0.25">
      <c r="A1450" t="s">
        <v>2234</v>
      </c>
    </row>
    <row r="1451" spans="1:1" x14ac:dyDescent="0.25">
      <c r="A1451" t="s">
        <v>2235</v>
      </c>
    </row>
    <row r="1452" spans="1:1" x14ac:dyDescent="0.25">
      <c r="A1452" t="s">
        <v>2236</v>
      </c>
    </row>
    <row r="1453" spans="1:1" x14ac:dyDescent="0.25">
      <c r="A1453" t="s">
        <v>2237</v>
      </c>
    </row>
    <row r="1454" spans="1:1" x14ac:dyDescent="0.25">
      <c r="A1454" t="s">
        <v>2238</v>
      </c>
    </row>
    <row r="1455" spans="1:1" x14ac:dyDescent="0.25">
      <c r="A1455" t="s">
        <v>2239</v>
      </c>
    </row>
    <row r="1456" spans="1:1" x14ac:dyDescent="0.25">
      <c r="A1456" t="s">
        <v>2240</v>
      </c>
    </row>
    <row r="1457" spans="1:1" x14ac:dyDescent="0.25">
      <c r="A1457" t="s">
        <v>2241</v>
      </c>
    </row>
    <row r="1458" spans="1:1" x14ac:dyDescent="0.25">
      <c r="A1458" t="s">
        <v>2242</v>
      </c>
    </row>
    <row r="1459" spans="1:1" x14ac:dyDescent="0.25">
      <c r="A1459" t="s">
        <v>2243</v>
      </c>
    </row>
    <row r="1460" spans="1:1" x14ac:dyDescent="0.25">
      <c r="A1460" t="s">
        <v>2244</v>
      </c>
    </row>
    <row r="1461" spans="1:1" x14ac:dyDescent="0.25">
      <c r="A1461" t="s">
        <v>2245</v>
      </c>
    </row>
    <row r="1462" spans="1:1" x14ac:dyDescent="0.25">
      <c r="A1462" t="s">
        <v>2246</v>
      </c>
    </row>
    <row r="1463" spans="1:1" x14ac:dyDescent="0.25">
      <c r="A1463" t="s">
        <v>2247</v>
      </c>
    </row>
    <row r="1464" spans="1:1" x14ac:dyDescent="0.25">
      <c r="A1464" t="s">
        <v>2248</v>
      </c>
    </row>
    <row r="1465" spans="1:1" x14ac:dyDescent="0.25">
      <c r="A1465" t="s">
        <v>2249</v>
      </c>
    </row>
    <row r="1466" spans="1:1" x14ac:dyDescent="0.25">
      <c r="A1466" t="s">
        <v>2250</v>
      </c>
    </row>
    <row r="1467" spans="1:1" x14ac:dyDescent="0.25">
      <c r="A1467" t="s">
        <v>2251</v>
      </c>
    </row>
    <row r="1468" spans="1:1" x14ac:dyDescent="0.25">
      <c r="A1468" t="s">
        <v>2252</v>
      </c>
    </row>
    <row r="1469" spans="1:1" x14ac:dyDescent="0.25">
      <c r="A1469" t="s">
        <v>2253</v>
      </c>
    </row>
    <row r="1470" spans="1:1" x14ac:dyDescent="0.25">
      <c r="A1470" t="s">
        <v>2254</v>
      </c>
    </row>
    <row r="1471" spans="1:1" x14ac:dyDescent="0.25">
      <c r="A1471" t="s">
        <v>2255</v>
      </c>
    </row>
    <row r="1472" spans="1:1" x14ac:dyDescent="0.25">
      <c r="A1472" t="s">
        <v>2256</v>
      </c>
    </row>
    <row r="1473" spans="1:1" x14ac:dyDescent="0.25">
      <c r="A1473" t="s">
        <v>2257</v>
      </c>
    </row>
    <row r="1474" spans="1:1" x14ac:dyDescent="0.25">
      <c r="A1474" t="s">
        <v>2258</v>
      </c>
    </row>
    <row r="1475" spans="1:1" x14ac:dyDescent="0.25">
      <c r="A1475" t="s">
        <v>2259</v>
      </c>
    </row>
    <row r="1476" spans="1:1" x14ac:dyDescent="0.25">
      <c r="A1476" t="s">
        <v>2260</v>
      </c>
    </row>
    <row r="1477" spans="1:1" x14ac:dyDescent="0.25">
      <c r="A1477" t="s">
        <v>2261</v>
      </c>
    </row>
    <row r="1478" spans="1:1" x14ac:dyDescent="0.25">
      <c r="A1478" t="s">
        <v>2262</v>
      </c>
    </row>
    <row r="1479" spans="1:1" x14ac:dyDescent="0.25">
      <c r="A1479" t="s">
        <v>2263</v>
      </c>
    </row>
    <row r="1480" spans="1:1" x14ac:dyDescent="0.25">
      <c r="A1480" t="s">
        <v>2264</v>
      </c>
    </row>
    <row r="1481" spans="1:1" x14ac:dyDescent="0.25">
      <c r="A1481" t="s">
        <v>2265</v>
      </c>
    </row>
    <row r="1482" spans="1:1" x14ac:dyDescent="0.25">
      <c r="A1482" t="s">
        <v>2266</v>
      </c>
    </row>
    <row r="1483" spans="1:1" x14ac:dyDescent="0.25">
      <c r="A1483" t="s">
        <v>2267</v>
      </c>
    </row>
    <row r="1484" spans="1:1" x14ac:dyDescent="0.25">
      <c r="A1484" t="s">
        <v>2268</v>
      </c>
    </row>
    <row r="1485" spans="1:1" x14ac:dyDescent="0.25">
      <c r="A1485" t="s">
        <v>2269</v>
      </c>
    </row>
    <row r="1486" spans="1:1" x14ac:dyDescent="0.25">
      <c r="A1486" t="s">
        <v>2270</v>
      </c>
    </row>
    <row r="1487" spans="1:1" x14ac:dyDescent="0.25">
      <c r="A1487" t="s">
        <v>2271</v>
      </c>
    </row>
    <row r="1488" spans="1:1" x14ac:dyDescent="0.25">
      <c r="A1488" t="s">
        <v>2272</v>
      </c>
    </row>
    <row r="1489" spans="1:1" x14ac:dyDescent="0.25">
      <c r="A1489" t="s">
        <v>2273</v>
      </c>
    </row>
    <row r="1490" spans="1:1" x14ac:dyDescent="0.25">
      <c r="A1490" t="s">
        <v>2274</v>
      </c>
    </row>
    <row r="1491" spans="1:1" x14ac:dyDescent="0.25">
      <c r="A1491" t="s">
        <v>2275</v>
      </c>
    </row>
    <row r="1492" spans="1:1" x14ac:dyDescent="0.25">
      <c r="A1492" t="s">
        <v>2276</v>
      </c>
    </row>
    <row r="1493" spans="1:1" x14ac:dyDescent="0.25">
      <c r="A1493" t="s">
        <v>2277</v>
      </c>
    </row>
    <row r="1494" spans="1:1" x14ac:dyDescent="0.25">
      <c r="A1494" t="s">
        <v>2278</v>
      </c>
    </row>
    <row r="1495" spans="1:1" x14ac:dyDescent="0.25">
      <c r="A1495" t="s">
        <v>2279</v>
      </c>
    </row>
    <row r="1496" spans="1:1" x14ac:dyDescent="0.25">
      <c r="A1496" t="s">
        <v>2280</v>
      </c>
    </row>
    <row r="1497" spans="1:1" x14ac:dyDescent="0.25">
      <c r="A1497" t="s">
        <v>2281</v>
      </c>
    </row>
    <row r="1498" spans="1:1" x14ac:dyDescent="0.25">
      <c r="A1498" t="s">
        <v>2282</v>
      </c>
    </row>
    <row r="1499" spans="1:1" x14ac:dyDescent="0.25">
      <c r="A1499" t="s">
        <v>2283</v>
      </c>
    </row>
    <row r="1500" spans="1:1" x14ac:dyDescent="0.25">
      <c r="A1500" t="s">
        <v>2284</v>
      </c>
    </row>
    <row r="1501" spans="1:1" x14ac:dyDescent="0.25">
      <c r="A1501" t="s">
        <v>2285</v>
      </c>
    </row>
    <row r="1502" spans="1:1" x14ac:dyDescent="0.25">
      <c r="A1502" t="s">
        <v>2286</v>
      </c>
    </row>
    <row r="1503" spans="1:1" x14ac:dyDescent="0.25">
      <c r="A1503" t="s">
        <v>2287</v>
      </c>
    </row>
    <row r="1504" spans="1:1" x14ac:dyDescent="0.25">
      <c r="A1504" t="s">
        <v>2288</v>
      </c>
    </row>
    <row r="1505" spans="1:1" x14ac:dyDescent="0.25">
      <c r="A1505" t="s">
        <v>2289</v>
      </c>
    </row>
    <row r="1506" spans="1:1" x14ac:dyDescent="0.25">
      <c r="A1506" t="s">
        <v>2290</v>
      </c>
    </row>
    <row r="1507" spans="1:1" x14ac:dyDescent="0.25">
      <c r="A1507" t="s">
        <v>2291</v>
      </c>
    </row>
    <row r="1508" spans="1:1" x14ac:dyDescent="0.25">
      <c r="A1508" t="s">
        <v>2292</v>
      </c>
    </row>
    <row r="1509" spans="1:1" x14ac:dyDescent="0.25">
      <c r="A1509" t="s">
        <v>2293</v>
      </c>
    </row>
    <row r="1510" spans="1:1" x14ac:dyDescent="0.25">
      <c r="A1510" t="s">
        <v>2294</v>
      </c>
    </row>
    <row r="1511" spans="1:1" x14ac:dyDescent="0.25">
      <c r="A1511" t="s">
        <v>2295</v>
      </c>
    </row>
    <row r="1512" spans="1:1" x14ac:dyDescent="0.25">
      <c r="A1512" t="s">
        <v>2296</v>
      </c>
    </row>
    <row r="1513" spans="1:1" x14ac:dyDescent="0.25">
      <c r="A1513" t="s">
        <v>2297</v>
      </c>
    </row>
    <row r="1514" spans="1:1" x14ac:dyDescent="0.25">
      <c r="A1514" t="s">
        <v>2298</v>
      </c>
    </row>
    <row r="1515" spans="1:1" x14ac:dyDescent="0.25">
      <c r="A1515" t="s">
        <v>2299</v>
      </c>
    </row>
    <row r="1516" spans="1:1" x14ac:dyDescent="0.25">
      <c r="A1516" t="s">
        <v>2300</v>
      </c>
    </row>
    <row r="1517" spans="1:1" x14ac:dyDescent="0.25">
      <c r="A1517" t="s">
        <v>2301</v>
      </c>
    </row>
    <row r="1518" spans="1:1" x14ac:dyDescent="0.25">
      <c r="A1518" t="s">
        <v>2302</v>
      </c>
    </row>
    <row r="1519" spans="1:1" x14ac:dyDescent="0.25">
      <c r="A1519" t="s">
        <v>2303</v>
      </c>
    </row>
    <row r="1520" spans="1:1" x14ac:dyDescent="0.25">
      <c r="A1520" t="s">
        <v>2304</v>
      </c>
    </row>
    <row r="1521" spans="1:1" x14ac:dyDescent="0.25">
      <c r="A1521" t="s">
        <v>2305</v>
      </c>
    </row>
    <row r="1522" spans="1:1" x14ac:dyDescent="0.25">
      <c r="A1522" t="s">
        <v>2306</v>
      </c>
    </row>
    <row r="1523" spans="1:1" x14ac:dyDescent="0.25">
      <c r="A1523" t="s">
        <v>2307</v>
      </c>
    </row>
    <row r="1524" spans="1:1" x14ac:dyDescent="0.25">
      <c r="A1524" t="s">
        <v>2308</v>
      </c>
    </row>
    <row r="1525" spans="1:1" x14ac:dyDescent="0.25">
      <c r="A1525" t="s">
        <v>2309</v>
      </c>
    </row>
    <row r="1526" spans="1:1" x14ac:dyDescent="0.25">
      <c r="A1526" t="s">
        <v>2310</v>
      </c>
    </row>
    <row r="1527" spans="1:1" x14ac:dyDescent="0.25">
      <c r="A1527" t="s">
        <v>2311</v>
      </c>
    </row>
    <row r="1528" spans="1:1" x14ac:dyDescent="0.25">
      <c r="A1528" t="s">
        <v>2312</v>
      </c>
    </row>
    <row r="1529" spans="1:1" x14ac:dyDescent="0.25">
      <c r="A1529" t="s">
        <v>2313</v>
      </c>
    </row>
    <row r="1530" spans="1:1" x14ac:dyDescent="0.25">
      <c r="A1530" t="s">
        <v>2314</v>
      </c>
    </row>
    <row r="1531" spans="1:1" x14ac:dyDescent="0.25">
      <c r="A1531" t="s">
        <v>2315</v>
      </c>
    </row>
    <row r="1532" spans="1:1" x14ac:dyDescent="0.25">
      <c r="A1532" t="s">
        <v>2316</v>
      </c>
    </row>
    <row r="1533" spans="1:1" x14ac:dyDescent="0.25">
      <c r="A1533" t="s">
        <v>2317</v>
      </c>
    </row>
    <row r="1534" spans="1:1" x14ac:dyDescent="0.25">
      <c r="A1534" t="s">
        <v>2318</v>
      </c>
    </row>
    <row r="1535" spans="1:1" x14ac:dyDescent="0.25">
      <c r="A1535" t="s">
        <v>2319</v>
      </c>
    </row>
    <row r="1536" spans="1:1" x14ac:dyDescent="0.25">
      <c r="A1536" t="s">
        <v>2320</v>
      </c>
    </row>
    <row r="1537" spans="1:1" x14ac:dyDescent="0.25">
      <c r="A1537" t="s">
        <v>2321</v>
      </c>
    </row>
    <row r="1538" spans="1:1" x14ac:dyDescent="0.25">
      <c r="A1538" t="s">
        <v>2322</v>
      </c>
    </row>
    <row r="1539" spans="1:1" x14ac:dyDescent="0.25">
      <c r="A1539" t="s">
        <v>2323</v>
      </c>
    </row>
    <row r="1540" spans="1:1" x14ac:dyDescent="0.25">
      <c r="A1540" t="s">
        <v>2324</v>
      </c>
    </row>
    <row r="1541" spans="1:1" x14ac:dyDescent="0.25">
      <c r="A1541" t="s">
        <v>2325</v>
      </c>
    </row>
    <row r="1542" spans="1:1" x14ac:dyDescent="0.25">
      <c r="A1542" t="s">
        <v>2326</v>
      </c>
    </row>
    <row r="1543" spans="1:1" x14ac:dyDescent="0.25">
      <c r="A1543" t="s">
        <v>2327</v>
      </c>
    </row>
    <row r="1544" spans="1:1" x14ac:dyDescent="0.25">
      <c r="A1544" t="s">
        <v>2328</v>
      </c>
    </row>
    <row r="1545" spans="1:1" x14ac:dyDescent="0.25">
      <c r="A1545" t="s">
        <v>2329</v>
      </c>
    </row>
    <row r="1546" spans="1:1" x14ac:dyDescent="0.25">
      <c r="A1546" t="s">
        <v>2330</v>
      </c>
    </row>
    <row r="1547" spans="1:1" x14ac:dyDescent="0.25">
      <c r="A1547" t="s">
        <v>2331</v>
      </c>
    </row>
    <row r="1548" spans="1:1" x14ac:dyDescent="0.25">
      <c r="A1548" t="s">
        <v>2332</v>
      </c>
    </row>
    <row r="1549" spans="1:1" x14ac:dyDescent="0.25">
      <c r="A1549" t="s">
        <v>2333</v>
      </c>
    </row>
    <row r="1550" spans="1:1" x14ac:dyDescent="0.25">
      <c r="A1550" t="s">
        <v>2334</v>
      </c>
    </row>
    <row r="1551" spans="1:1" x14ac:dyDescent="0.25">
      <c r="A1551" t="s">
        <v>2335</v>
      </c>
    </row>
    <row r="1552" spans="1:1" x14ac:dyDescent="0.25">
      <c r="A1552" t="s">
        <v>2336</v>
      </c>
    </row>
    <row r="1553" spans="1:1" x14ac:dyDescent="0.25">
      <c r="A1553" t="s">
        <v>2337</v>
      </c>
    </row>
    <row r="1554" spans="1:1" x14ac:dyDescent="0.25">
      <c r="A1554" t="s">
        <v>2338</v>
      </c>
    </row>
    <row r="1555" spans="1:1" x14ac:dyDescent="0.25">
      <c r="A1555" t="s">
        <v>2339</v>
      </c>
    </row>
    <row r="1556" spans="1:1" x14ac:dyDescent="0.25">
      <c r="A1556" t="s">
        <v>2340</v>
      </c>
    </row>
    <row r="1557" spans="1:1" x14ac:dyDescent="0.25">
      <c r="A1557" t="s">
        <v>2341</v>
      </c>
    </row>
    <row r="1558" spans="1:1" x14ac:dyDescent="0.25">
      <c r="A1558" t="s">
        <v>2342</v>
      </c>
    </row>
    <row r="1559" spans="1:1" x14ac:dyDescent="0.25">
      <c r="A1559" t="s">
        <v>2343</v>
      </c>
    </row>
    <row r="1560" spans="1:1" x14ac:dyDescent="0.25">
      <c r="A1560" t="s">
        <v>2344</v>
      </c>
    </row>
    <row r="1561" spans="1:1" x14ac:dyDescent="0.25">
      <c r="A1561" t="s">
        <v>2345</v>
      </c>
    </row>
    <row r="1562" spans="1:1" x14ac:dyDescent="0.25">
      <c r="A1562" t="s">
        <v>2346</v>
      </c>
    </row>
    <row r="1563" spans="1:1" x14ac:dyDescent="0.25">
      <c r="A1563" t="s">
        <v>2347</v>
      </c>
    </row>
    <row r="1564" spans="1:1" x14ac:dyDescent="0.25">
      <c r="A1564" t="s">
        <v>2348</v>
      </c>
    </row>
    <row r="1565" spans="1:1" x14ac:dyDescent="0.25">
      <c r="A1565" t="s">
        <v>2349</v>
      </c>
    </row>
    <row r="1566" spans="1:1" x14ac:dyDescent="0.25">
      <c r="A1566" t="s">
        <v>2350</v>
      </c>
    </row>
    <row r="1567" spans="1:1" x14ac:dyDescent="0.25">
      <c r="A1567" t="s">
        <v>2351</v>
      </c>
    </row>
    <row r="1568" spans="1:1" x14ac:dyDescent="0.25">
      <c r="A1568" t="s">
        <v>2352</v>
      </c>
    </row>
    <row r="1569" spans="1:1" x14ac:dyDescent="0.25">
      <c r="A1569" t="s">
        <v>2353</v>
      </c>
    </row>
    <row r="1570" spans="1:1" x14ac:dyDescent="0.25">
      <c r="A1570" t="s">
        <v>2354</v>
      </c>
    </row>
    <row r="1571" spans="1:1" x14ac:dyDescent="0.25">
      <c r="A1571" t="s">
        <v>2355</v>
      </c>
    </row>
    <row r="1572" spans="1:1" x14ac:dyDescent="0.25">
      <c r="A1572" t="s">
        <v>2356</v>
      </c>
    </row>
    <row r="1573" spans="1:1" x14ac:dyDescent="0.25">
      <c r="A1573" t="s">
        <v>2357</v>
      </c>
    </row>
    <row r="1574" spans="1:1" x14ac:dyDescent="0.25">
      <c r="A1574" t="s">
        <v>2358</v>
      </c>
    </row>
    <row r="1575" spans="1:1" x14ac:dyDescent="0.25">
      <c r="A1575" t="s">
        <v>2359</v>
      </c>
    </row>
    <row r="1576" spans="1:1" x14ac:dyDescent="0.25">
      <c r="A1576" t="s">
        <v>2360</v>
      </c>
    </row>
    <row r="1577" spans="1:1" x14ac:dyDescent="0.25">
      <c r="A1577" t="s">
        <v>2361</v>
      </c>
    </row>
    <row r="1578" spans="1:1" x14ac:dyDescent="0.25">
      <c r="A1578" t="s">
        <v>2362</v>
      </c>
    </row>
    <row r="1579" spans="1:1" x14ac:dyDescent="0.25">
      <c r="A1579" t="s">
        <v>2363</v>
      </c>
    </row>
    <row r="1580" spans="1:1" x14ac:dyDescent="0.25">
      <c r="A1580" t="s">
        <v>2364</v>
      </c>
    </row>
    <row r="1581" spans="1:1" x14ac:dyDescent="0.25">
      <c r="A1581" t="s">
        <v>2365</v>
      </c>
    </row>
    <row r="1582" spans="1:1" x14ac:dyDescent="0.25">
      <c r="A1582" t="s">
        <v>2366</v>
      </c>
    </row>
    <row r="1583" spans="1:1" x14ac:dyDescent="0.25">
      <c r="A1583" t="s">
        <v>2367</v>
      </c>
    </row>
    <row r="1584" spans="1:1" x14ac:dyDescent="0.25">
      <c r="A1584" t="s">
        <v>2368</v>
      </c>
    </row>
    <row r="1585" spans="1:1" x14ac:dyDescent="0.25">
      <c r="A1585" t="s">
        <v>2369</v>
      </c>
    </row>
    <row r="1586" spans="1:1" x14ac:dyDescent="0.25">
      <c r="A1586" t="s">
        <v>2370</v>
      </c>
    </row>
    <row r="1587" spans="1:1" x14ac:dyDescent="0.25">
      <c r="A1587" t="s">
        <v>2371</v>
      </c>
    </row>
    <row r="1588" spans="1:1" x14ac:dyDescent="0.25">
      <c r="A1588" t="s">
        <v>2372</v>
      </c>
    </row>
    <row r="1589" spans="1:1" x14ac:dyDescent="0.25">
      <c r="A1589" t="s">
        <v>2373</v>
      </c>
    </row>
    <row r="1590" spans="1:1" x14ac:dyDescent="0.25">
      <c r="A1590" t="s">
        <v>2374</v>
      </c>
    </row>
    <row r="1591" spans="1:1" x14ac:dyDescent="0.25">
      <c r="A1591" t="s">
        <v>2375</v>
      </c>
    </row>
    <row r="1592" spans="1:1" x14ac:dyDescent="0.25">
      <c r="A1592" t="s">
        <v>2376</v>
      </c>
    </row>
    <row r="1593" spans="1:1" x14ac:dyDescent="0.25">
      <c r="A1593" t="s">
        <v>2377</v>
      </c>
    </row>
    <row r="1594" spans="1:1" x14ac:dyDescent="0.25">
      <c r="A1594" t="s">
        <v>2378</v>
      </c>
    </row>
    <row r="1595" spans="1:1" x14ac:dyDescent="0.25">
      <c r="A1595" t="s">
        <v>2379</v>
      </c>
    </row>
    <row r="1596" spans="1:1" x14ac:dyDescent="0.25">
      <c r="A1596" t="s">
        <v>2380</v>
      </c>
    </row>
    <row r="1597" spans="1:1" x14ac:dyDescent="0.25">
      <c r="A1597" t="s">
        <v>2381</v>
      </c>
    </row>
    <row r="1598" spans="1:1" x14ac:dyDescent="0.25">
      <c r="A1598" t="s">
        <v>2382</v>
      </c>
    </row>
    <row r="1599" spans="1:1" x14ac:dyDescent="0.25">
      <c r="A1599" t="s">
        <v>2383</v>
      </c>
    </row>
    <row r="1600" spans="1:1" x14ac:dyDescent="0.25">
      <c r="A1600" t="s">
        <v>2384</v>
      </c>
    </row>
    <row r="1601" spans="1:1" x14ac:dyDescent="0.25">
      <c r="A1601" t="s">
        <v>2385</v>
      </c>
    </row>
    <row r="1602" spans="1:1" x14ac:dyDescent="0.25">
      <c r="A1602" t="s">
        <v>2386</v>
      </c>
    </row>
    <row r="1603" spans="1:1" x14ac:dyDescent="0.25">
      <c r="A1603" t="s">
        <v>2387</v>
      </c>
    </row>
    <row r="1604" spans="1:1" x14ac:dyDescent="0.25">
      <c r="A1604" t="s">
        <v>2388</v>
      </c>
    </row>
    <row r="1605" spans="1:1" x14ac:dyDescent="0.25">
      <c r="A1605" t="s">
        <v>2389</v>
      </c>
    </row>
    <row r="1606" spans="1:1" x14ac:dyDescent="0.25">
      <c r="A1606" t="s">
        <v>2390</v>
      </c>
    </row>
    <row r="1607" spans="1:1" x14ac:dyDescent="0.25">
      <c r="A1607" t="s">
        <v>2391</v>
      </c>
    </row>
    <row r="1608" spans="1:1" x14ac:dyDescent="0.25">
      <c r="A1608" t="s">
        <v>2392</v>
      </c>
    </row>
    <row r="1609" spans="1:1" x14ac:dyDescent="0.25">
      <c r="A1609" t="s">
        <v>2393</v>
      </c>
    </row>
    <row r="1610" spans="1:1" x14ac:dyDescent="0.25">
      <c r="A1610" t="s">
        <v>2394</v>
      </c>
    </row>
    <row r="1611" spans="1:1" x14ac:dyDescent="0.25">
      <c r="A1611" t="s">
        <v>2395</v>
      </c>
    </row>
    <row r="1612" spans="1:1" x14ac:dyDescent="0.25">
      <c r="A1612" t="s">
        <v>2396</v>
      </c>
    </row>
    <row r="1613" spans="1:1" x14ac:dyDescent="0.25">
      <c r="A1613" t="s">
        <v>2397</v>
      </c>
    </row>
    <row r="1614" spans="1:1" x14ac:dyDescent="0.25">
      <c r="A1614" t="s">
        <v>2398</v>
      </c>
    </row>
    <row r="1615" spans="1:1" x14ac:dyDescent="0.25">
      <c r="A1615" t="s">
        <v>2399</v>
      </c>
    </row>
    <row r="1616" spans="1:1" x14ac:dyDescent="0.25">
      <c r="A1616" t="s">
        <v>2400</v>
      </c>
    </row>
    <row r="1617" spans="1:1" x14ac:dyDescent="0.25">
      <c r="A1617" t="s">
        <v>2401</v>
      </c>
    </row>
    <row r="1618" spans="1:1" x14ac:dyDescent="0.25">
      <c r="A1618" t="s">
        <v>2402</v>
      </c>
    </row>
    <row r="1619" spans="1:1" x14ac:dyDescent="0.25">
      <c r="A1619" t="s">
        <v>2403</v>
      </c>
    </row>
    <row r="1620" spans="1:1" x14ac:dyDescent="0.25">
      <c r="A1620" t="s">
        <v>2404</v>
      </c>
    </row>
    <row r="1621" spans="1:1" x14ac:dyDescent="0.25">
      <c r="A1621" t="s">
        <v>2405</v>
      </c>
    </row>
    <row r="1622" spans="1:1" x14ac:dyDescent="0.25">
      <c r="A1622" t="s">
        <v>2406</v>
      </c>
    </row>
    <row r="1623" spans="1:1" x14ac:dyDescent="0.25">
      <c r="A1623" t="s">
        <v>2407</v>
      </c>
    </row>
    <row r="1624" spans="1:1" x14ac:dyDescent="0.25">
      <c r="A1624" t="s">
        <v>2408</v>
      </c>
    </row>
    <row r="1625" spans="1:1" x14ac:dyDescent="0.25">
      <c r="A1625" t="s">
        <v>2409</v>
      </c>
    </row>
    <row r="1626" spans="1:1" x14ac:dyDescent="0.25">
      <c r="A1626" t="s">
        <v>2410</v>
      </c>
    </row>
    <row r="1627" spans="1:1" x14ac:dyDescent="0.25">
      <c r="A1627" t="s">
        <v>2411</v>
      </c>
    </row>
    <row r="1628" spans="1:1" x14ac:dyDescent="0.25">
      <c r="A1628" t="s">
        <v>2412</v>
      </c>
    </row>
    <row r="1629" spans="1:1" x14ac:dyDescent="0.25">
      <c r="A1629" t="s">
        <v>2413</v>
      </c>
    </row>
    <row r="1630" spans="1:1" x14ac:dyDescent="0.25">
      <c r="A1630" t="s">
        <v>2414</v>
      </c>
    </row>
    <row r="1631" spans="1:1" x14ac:dyDescent="0.25">
      <c r="A1631" t="s">
        <v>2415</v>
      </c>
    </row>
    <row r="1632" spans="1:1" x14ac:dyDescent="0.25">
      <c r="A1632" t="s">
        <v>2416</v>
      </c>
    </row>
    <row r="1633" spans="1:1" x14ac:dyDescent="0.25">
      <c r="A1633" t="s">
        <v>2417</v>
      </c>
    </row>
    <row r="1634" spans="1:1" x14ac:dyDescent="0.25">
      <c r="A1634" t="s">
        <v>2418</v>
      </c>
    </row>
    <row r="1635" spans="1:1" x14ac:dyDescent="0.25">
      <c r="A1635" t="s">
        <v>2419</v>
      </c>
    </row>
    <row r="1636" spans="1:1" x14ac:dyDescent="0.25">
      <c r="A1636" t="s">
        <v>2420</v>
      </c>
    </row>
    <row r="1637" spans="1:1" x14ac:dyDescent="0.25">
      <c r="A1637" t="s">
        <v>2421</v>
      </c>
    </row>
    <row r="1638" spans="1:1" x14ac:dyDescent="0.25">
      <c r="A1638" t="s">
        <v>2422</v>
      </c>
    </row>
    <row r="1639" spans="1:1" x14ac:dyDescent="0.25">
      <c r="A1639" t="s">
        <v>2423</v>
      </c>
    </row>
    <row r="1640" spans="1:1" x14ac:dyDescent="0.25">
      <c r="A1640" t="s">
        <v>2424</v>
      </c>
    </row>
    <row r="1641" spans="1:1" x14ac:dyDescent="0.25">
      <c r="A1641" t="s">
        <v>2425</v>
      </c>
    </row>
    <row r="1642" spans="1:1" x14ac:dyDescent="0.25">
      <c r="A1642" t="s">
        <v>2426</v>
      </c>
    </row>
    <row r="1643" spans="1:1" x14ac:dyDescent="0.25">
      <c r="A1643" t="s">
        <v>2427</v>
      </c>
    </row>
    <row r="1644" spans="1:1" x14ac:dyDescent="0.25">
      <c r="A1644" t="s">
        <v>2428</v>
      </c>
    </row>
    <row r="1645" spans="1:1" x14ac:dyDescent="0.25">
      <c r="A1645" t="s">
        <v>2429</v>
      </c>
    </row>
    <row r="1646" spans="1:1" x14ac:dyDescent="0.25">
      <c r="A1646" t="s">
        <v>2430</v>
      </c>
    </row>
    <row r="1647" spans="1:1" x14ac:dyDescent="0.25">
      <c r="A1647" t="s">
        <v>2431</v>
      </c>
    </row>
    <row r="1648" spans="1:1" x14ac:dyDescent="0.25">
      <c r="A1648" t="s">
        <v>2432</v>
      </c>
    </row>
    <row r="1649" spans="1:1" x14ac:dyDescent="0.25">
      <c r="A1649" t="s">
        <v>2433</v>
      </c>
    </row>
    <row r="1650" spans="1:1" x14ac:dyDescent="0.25">
      <c r="A1650" t="s">
        <v>2434</v>
      </c>
    </row>
    <row r="1651" spans="1:1" x14ac:dyDescent="0.25">
      <c r="A1651" t="s">
        <v>2435</v>
      </c>
    </row>
    <row r="1652" spans="1:1" x14ac:dyDescent="0.25">
      <c r="A1652" t="s">
        <v>2436</v>
      </c>
    </row>
    <row r="1653" spans="1:1" x14ac:dyDescent="0.25">
      <c r="A1653" t="s">
        <v>2437</v>
      </c>
    </row>
    <row r="1654" spans="1:1" x14ac:dyDescent="0.25">
      <c r="A1654" t="s">
        <v>2438</v>
      </c>
    </row>
    <row r="1655" spans="1:1" x14ac:dyDescent="0.25">
      <c r="A1655" t="s">
        <v>2439</v>
      </c>
    </row>
    <row r="1656" spans="1:1" x14ac:dyDescent="0.25">
      <c r="A1656" t="s">
        <v>2440</v>
      </c>
    </row>
    <row r="1657" spans="1:1" x14ac:dyDescent="0.25">
      <c r="A1657" t="s">
        <v>2441</v>
      </c>
    </row>
    <row r="1658" spans="1:1" x14ac:dyDescent="0.25">
      <c r="A1658" t="s">
        <v>2442</v>
      </c>
    </row>
    <row r="1659" spans="1:1" x14ac:dyDescent="0.25">
      <c r="A1659" t="s">
        <v>2443</v>
      </c>
    </row>
    <row r="1660" spans="1:1" x14ac:dyDescent="0.25">
      <c r="A1660" t="s">
        <v>2444</v>
      </c>
    </row>
    <row r="1661" spans="1:1" x14ac:dyDescent="0.25">
      <c r="A1661" t="s">
        <v>2445</v>
      </c>
    </row>
    <row r="1662" spans="1:1" x14ac:dyDescent="0.25">
      <c r="A1662" t="s">
        <v>2446</v>
      </c>
    </row>
    <row r="1663" spans="1:1" x14ac:dyDescent="0.25">
      <c r="A1663" t="s">
        <v>2447</v>
      </c>
    </row>
    <row r="1664" spans="1:1" x14ac:dyDescent="0.25">
      <c r="A1664" t="s">
        <v>2448</v>
      </c>
    </row>
    <row r="1665" spans="1:1" x14ac:dyDescent="0.25">
      <c r="A1665" t="s">
        <v>2449</v>
      </c>
    </row>
    <row r="1666" spans="1:1" x14ac:dyDescent="0.25">
      <c r="A1666" t="s">
        <v>2450</v>
      </c>
    </row>
    <row r="1667" spans="1:1" x14ac:dyDescent="0.25">
      <c r="A1667" t="s">
        <v>2451</v>
      </c>
    </row>
    <row r="1668" spans="1:1" x14ac:dyDescent="0.25">
      <c r="A1668" t="s">
        <v>2452</v>
      </c>
    </row>
    <row r="1669" spans="1:1" x14ac:dyDescent="0.25">
      <c r="A1669" t="s">
        <v>2453</v>
      </c>
    </row>
    <row r="1670" spans="1:1" x14ac:dyDescent="0.25">
      <c r="A1670" t="s">
        <v>2454</v>
      </c>
    </row>
    <row r="1671" spans="1:1" x14ac:dyDescent="0.25">
      <c r="A1671" t="s">
        <v>2455</v>
      </c>
    </row>
    <row r="1672" spans="1:1" x14ac:dyDescent="0.25">
      <c r="A1672" t="s">
        <v>2456</v>
      </c>
    </row>
    <row r="1673" spans="1:1" x14ac:dyDescent="0.25">
      <c r="A1673" t="s">
        <v>2457</v>
      </c>
    </row>
    <row r="1674" spans="1:1" x14ac:dyDescent="0.25">
      <c r="A1674" t="s">
        <v>2458</v>
      </c>
    </row>
    <row r="1675" spans="1:1" x14ac:dyDescent="0.25">
      <c r="A1675" t="s">
        <v>2459</v>
      </c>
    </row>
    <row r="1676" spans="1:1" x14ac:dyDescent="0.25">
      <c r="A1676" t="s">
        <v>2460</v>
      </c>
    </row>
    <row r="1677" spans="1:1" x14ac:dyDescent="0.25">
      <c r="A1677" t="s">
        <v>2461</v>
      </c>
    </row>
    <row r="1678" spans="1:1" x14ac:dyDescent="0.25">
      <c r="A1678" t="s">
        <v>2462</v>
      </c>
    </row>
    <row r="1679" spans="1:1" x14ac:dyDescent="0.25">
      <c r="A1679" t="s">
        <v>2463</v>
      </c>
    </row>
    <row r="1680" spans="1:1" x14ac:dyDescent="0.25">
      <c r="A1680" t="s">
        <v>2464</v>
      </c>
    </row>
    <row r="1681" spans="1:1" x14ac:dyDescent="0.25">
      <c r="A1681" t="s">
        <v>2465</v>
      </c>
    </row>
    <row r="1682" spans="1:1" x14ac:dyDescent="0.25">
      <c r="A1682" t="s">
        <v>2466</v>
      </c>
    </row>
    <row r="1683" spans="1:1" x14ac:dyDescent="0.25">
      <c r="A1683" t="s">
        <v>2467</v>
      </c>
    </row>
    <row r="1684" spans="1:1" x14ac:dyDescent="0.25">
      <c r="A1684" t="s">
        <v>2468</v>
      </c>
    </row>
    <row r="1685" spans="1:1" x14ac:dyDescent="0.25">
      <c r="A1685" t="s">
        <v>2469</v>
      </c>
    </row>
    <row r="1686" spans="1:1" x14ac:dyDescent="0.25">
      <c r="A1686" t="s">
        <v>2470</v>
      </c>
    </row>
    <row r="1687" spans="1:1" x14ac:dyDescent="0.25">
      <c r="A1687" t="s">
        <v>2471</v>
      </c>
    </row>
    <row r="1688" spans="1:1" x14ac:dyDescent="0.25">
      <c r="A1688" t="s">
        <v>2472</v>
      </c>
    </row>
    <row r="1689" spans="1:1" x14ac:dyDescent="0.25">
      <c r="A1689" t="s">
        <v>2473</v>
      </c>
    </row>
    <row r="1690" spans="1:1" x14ac:dyDescent="0.25">
      <c r="A1690" t="s">
        <v>2474</v>
      </c>
    </row>
    <row r="1691" spans="1:1" x14ac:dyDescent="0.25">
      <c r="A1691" t="s">
        <v>2475</v>
      </c>
    </row>
    <row r="1692" spans="1:1" x14ac:dyDescent="0.25">
      <c r="A1692" t="s">
        <v>2476</v>
      </c>
    </row>
    <row r="1693" spans="1:1" x14ac:dyDescent="0.25">
      <c r="A1693" t="s">
        <v>2477</v>
      </c>
    </row>
    <row r="1694" spans="1:1" x14ac:dyDescent="0.25">
      <c r="A1694" t="s">
        <v>2478</v>
      </c>
    </row>
    <row r="1695" spans="1:1" x14ac:dyDescent="0.25">
      <c r="A1695" t="s">
        <v>2479</v>
      </c>
    </row>
    <row r="1696" spans="1:1" x14ac:dyDescent="0.25">
      <c r="A1696" t="s">
        <v>2480</v>
      </c>
    </row>
    <row r="1697" spans="1:1" x14ac:dyDescent="0.25">
      <c r="A1697" t="s">
        <v>2481</v>
      </c>
    </row>
    <row r="1698" spans="1:1" x14ac:dyDescent="0.25">
      <c r="A1698" t="s">
        <v>2482</v>
      </c>
    </row>
    <row r="1699" spans="1:1" x14ac:dyDescent="0.25">
      <c r="A1699" t="s">
        <v>2483</v>
      </c>
    </row>
    <row r="1700" spans="1:1" x14ac:dyDescent="0.25">
      <c r="A1700" t="s">
        <v>2484</v>
      </c>
    </row>
    <row r="1701" spans="1:1" x14ac:dyDescent="0.25">
      <c r="A1701" t="s">
        <v>2485</v>
      </c>
    </row>
    <row r="1702" spans="1:1" x14ac:dyDescent="0.25">
      <c r="A1702" t="s">
        <v>2486</v>
      </c>
    </row>
    <row r="1703" spans="1:1" x14ac:dyDescent="0.25">
      <c r="A1703" t="s">
        <v>2487</v>
      </c>
    </row>
    <row r="1704" spans="1:1" x14ac:dyDescent="0.25">
      <c r="A1704" t="s">
        <v>2488</v>
      </c>
    </row>
    <row r="1705" spans="1:1" x14ac:dyDescent="0.25">
      <c r="A1705" t="s">
        <v>2489</v>
      </c>
    </row>
    <row r="1706" spans="1:1" x14ac:dyDescent="0.25">
      <c r="A1706" t="s">
        <v>2490</v>
      </c>
    </row>
    <row r="1707" spans="1:1" x14ac:dyDescent="0.25">
      <c r="A1707" t="s">
        <v>2491</v>
      </c>
    </row>
    <row r="1708" spans="1:1" x14ac:dyDescent="0.25">
      <c r="A1708" t="s">
        <v>2492</v>
      </c>
    </row>
    <row r="1709" spans="1:1" x14ac:dyDescent="0.25">
      <c r="A1709" t="s">
        <v>2493</v>
      </c>
    </row>
    <row r="1710" spans="1:1" x14ac:dyDescent="0.25">
      <c r="A1710" t="s">
        <v>2494</v>
      </c>
    </row>
    <row r="1711" spans="1:1" x14ac:dyDescent="0.25">
      <c r="A1711" t="s">
        <v>2495</v>
      </c>
    </row>
    <row r="1712" spans="1:1" x14ac:dyDescent="0.25">
      <c r="A1712" t="s">
        <v>2496</v>
      </c>
    </row>
    <row r="1713" spans="1:1" x14ac:dyDescent="0.25">
      <c r="A1713" t="s">
        <v>2497</v>
      </c>
    </row>
    <row r="1714" spans="1:1" x14ac:dyDescent="0.25">
      <c r="A1714" t="s">
        <v>2498</v>
      </c>
    </row>
    <row r="1715" spans="1:1" x14ac:dyDescent="0.25">
      <c r="A1715" t="s">
        <v>2499</v>
      </c>
    </row>
    <row r="1716" spans="1:1" x14ac:dyDescent="0.25">
      <c r="A1716" t="s">
        <v>2500</v>
      </c>
    </row>
    <row r="1717" spans="1:1" x14ac:dyDescent="0.25">
      <c r="A1717" t="s">
        <v>2501</v>
      </c>
    </row>
    <row r="1718" spans="1:1" x14ac:dyDescent="0.25">
      <c r="A1718" t="s">
        <v>2502</v>
      </c>
    </row>
    <row r="1719" spans="1:1" x14ac:dyDescent="0.25">
      <c r="A1719" t="s">
        <v>2503</v>
      </c>
    </row>
    <row r="1720" spans="1:1" x14ac:dyDescent="0.25">
      <c r="A1720" t="s">
        <v>2504</v>
      </c>
    </row>
    <row r="1721" spans="1:1" x14ac:dyDescent="0.25">
      <c r="A1721" t="s">
        <v>2505</v>
      </c>
    </row>
    <row r="1722" spans="1:1" x14ac:dyDescent="0.25">
      <c r="A1722" t="s">
        <v>2506</v>
      </c>
    </row>
    <row r="1723" spans="1:1" x14ac:dyDescent="0.25">
      <c r="A1723" t="s">
        <v>2507</v>
      </c>
    </row>
    <row r="1724" spans="1:1" x14ac:dyDescent="0.25">
      <c r="A1724" t="s">
        <v>2508</v>
      </c>
    </row>
    <row r="1725" spans="1:1" x14ac:dyDescent="0.25">
      <c r="A1725" t="s">
        <v>2509</v>
      </c>
    </row>
    <row r="1726" spans="1:1" x14ac:dyDescent="0.25">
      <c r="A1726" t="s">
        <v>2510</v>
      </c>
    </row>
    <row r="1727" spans="1:1" x14ac:dyDescent="0.25">
      <c r="A1727" t="s">
        <v>2511</v>
      </c>
    </row>
    <row r="1728" spans="1:1" x14ac:dyDescent="0.25">
      <c r="A1728" t="s">
        <v>2512</v>
      </c>
    </row>
    <row r="1729" spans="1:1" x14ac:dyDescent="0.25">
      <c r="A1729" t="s">
        <v>2513</v>
      </c>
    </row>
    <row r="1730" spans="1:1" x14ac:dyDescent="0.25">
      <c r="A1730" t="s">
        <v>2514</v>
      </c>
    </row>
    <row r="1731" spans="1:1" x14ac:dyDescent="0.25">
      <c r="A1731" t="s">
        <v>2515</v>
      </c>
    </row>
    <row r="1732" spans="1:1" x14ac:dyDescent="0.25">
      <c r="A1732" t="s">
        <v>2516</v>
      </c>
    </row>
    <row r="1733" spans="1:1" x14ac:dyDescent="0.25">
      <c r="A1733" t="s">
        <v>2517</v>
      </c>
    </row>
    <row r="1734" spans="1:1" x14ac:dyDescent="0.25">
      <c r="A1734" t="s">
        <v>2518</v>
      </c>
    </row>
    <row r="1735" spans="1:1" x14ac:dyDescent="0.25">
      <c r="A1735" t="s">
        <v>2519</v>
      </c>
    </row>
    <row r="1736" spans="1:1" x14ac:dyDescent="0.25">
      <c r="A1736" t="s">
        <v>2520</v>
      </c>
    </row>
    <row r="1737" spans="1:1" x14ac:dyDescent="0.25">
      <c r="A1737" t="s">
        <v>2521</v>
      </c>
    </row>
    <row r="1738" spans="1:1" x14ac:dyDescent="0.25">
      <c r="A1738" t="s">
        <v>2522</v>
      </c>
    </row>
    <row r="1739" spans="1:1" x14ac:dyDescent="0.25">
      <c r="A1739" t="s">
        <v>2523</v>
      </c>
    </row>
    <row r="1740" spans="1:1" x14ac:dyDescent="0.25">
      <c r="A1740" t="s">
        <v>2524</v>
      </c>
    </row>
    <row r="1741" spans="1:1" x14ac:dyDescent="0.25">
      <c r="A1741" t="s">
        <v>2525</v>
      </c>
    </row>
    <row r="1742" spans="1:1" x14ac:dyDescent="0.25">
      <c r="A1742" t="s">
        <v>2526</v>
      </c>
    </row>
    <row r="1743" spans="1:1" x14ac:dyDescent="0.25">
      <c r="A1743" t="s">
        <v>2527</v>
      </c>
    </row>
    <row r="1744" spans="1:1" x14ac:dyDescent="0.25">
      <c r="A1744" t="s">
        <v>2528</v>
      </c>
    </row>
    <row r="1745" spans="1:1" x14ac:dyDescent="0.25">
      <c r="A1745" t="s">
        <v>2529</v>
      </c>
    </row>
    <row r="1746" spans="1:1" x14ac:dyDescent="0.25">
      <c r="A1746" t="s">
        <v>2530</v>
      </c>
    </row>
    <row r="1747" spans="1:1" x14ac:dyDescent="0.25">
      <c r="A1747" t="s">
        <v>2531</v>
      </c>
    </row>
    <row r="1748" spans="1:1" x14ac:dyDescent="0.25">
      <c r="A1748" t="s">
        <v>2532</v>
      </c>
    </row>
    <row r="1749" spans="1:1" x14ac:dyDescent="0.25">
      <c r="A1749" t="s">
        <v>2533</v>
      </c>
    </row>
    <row r="1750" spans="1:1" x14ac:dyDescent="0.25">
      <c r="A1750" t="s">
        <v>2534</v>
      </c>
    </row>
    <row r="1751" spans="1:1" x14ac:dyDescent="0.25">
      <c r="A1751" t="s">
        <v>2535</v>
      </c>
    </row>
    <row r="1752" spans="1:1" x14ac:dyDescent="0.25">
      <c r="A1752" t="s">
        <v>2536</v>
      </c>
    </row>
    <row r="1753" spans="1:1" x14ac:dyDescent="0.25">
      <c r="A1753" t="s">
        <v>2537</v>
      </c>
    </row>
    <row r="1754" spans="1:1" x14ac:dyDescent="0.25">
      <c r="A1754" t="s">
        <v>2538</v>
      </c>
    </row>
    <row r="1755" spans="1:1" x14ac:dyDescent="0.25">
      <c r="A1755" t="s">
        <v>2539</v>
      </c>
    </row>
    <row r="1756" spans="1:1" x14ac:dyDescent="0.25">
      <c r="A1756" t="s">
        <v>2540</v>
      </c>
    </row>
    <row r="1757" spans="1:1" x14ac:dyDescent="0.25">
      <c r="A1757" t="s">
        <v>2541</v>
      </c>
    </row>
    <row r="1758" spans="1:1" x14ac:dyDescent="0.25">
      <c r="A1758" t="s">
        <v>2542</v>
      </c>
    </row>
    <row r="1759" spans="1:1" x14ac:dyDescent="0.25">
      <c r="A1759" t="s">
        <v>2543</v>
      </c>
    </row>
    <row r="1760" spans="1:1" x14ac:dyDescent="0.25">
      <c r="A1760" t="s">
        <v>2544</v>
      </c>
    </row>
    <row r="1761" spans="1:1" x14ac:dyDescent="0.25">
      <c r="A1761" t="s">
        <v>2545</v>
      </c>
    </row>
    <row r="1762" spans="1:1" x14ac:dyDescent="0.25">
      <c r="A1762" t="s">
        <v>2546</v>
      </c>
    </row>
    <row r="1763" spans="1:1" x14ac:dyDescent="0.25">
      <c r="A1763" t="s">
        <v>2547</v>
      </c>
    </row>
    <row r="1764" spans="1:1" x14ac:dyDescent="0.25">
      <c r="A1764" t="s">
        <v>2548</v>
      </c>
    </row>
    <row r="1765" spans="1:1" x14ac:dyDescent="0.25">
      <c r="A1765" t="s">
        <v>2549</v>
      </c>
    </row>
    <row r="1766" spans="1:1" x14ac:dyDescent="0.25">
      <c r="A1766" t="s">
        <v>2550</v>
      </c>
    </row>
    <row r="1767" spans="1:1" x14ac:dyDescent="0.25">
      <c r="A1767" t="s">
        <v>2551</v>
      </c>
    </row>
    <row r="1768" spans="1:1" x14ac:dyDescent="0.25">
      <c r="A1768" t="s">
        <v>2552</v>
      </c>
    </row>
    <row r="1769" spans="1:1" x14ac:dyDescent="0.25">
      <c r="A1769" t="s">
        <v>2553</v>
      </c>
    </row>
    <row r="1770" spans="1:1" x14ac:dyDescent="0.25">
      <c r="A1770" t="s">
        <v>2554</v>
      </c>
    </row>
    <row r="1771" spans="1:1" x14ac:dyDescent="0.25">
      <c r="A1771" t="s">
        <v>2555</v>
      </c>
    </row>
    <row r="1772" spans="1:1" x14ac:dyDescent="0.25">
      <c r="A1772" t="s">
        <v>2556</v>
      </c>
    </row>
    <row r="1773" spans="1:1" x14ac:dyDescent="0.25">
      <c r="A1773" t="s">
        <v>2557</v>
      </c>
    </row>
    <row r="1774" spans="1:1" x14ac:dyDescent="0.25">
      <c r="A1774" t="s">
        <v>2558</v>
      </c>
    </row>
    <row r="1775" spans="1:1" x14ac:dyDescent="0.25">
      <c r="A1775" t="s">
        <v>2559</v>
      </c>
    </row>
    <row r="1776" spans="1:1" x14ac:dyDescent="0.25">
      <c r="A1776" t="s">
        <v>2560</v>
      </c>
    </row>
    <row r="1777" spans="1:1" x14ac:dyDescent="0.25">
      <c r="A1777" t="s">
        <v>2561</v>
      </c>
    </row>
    <row r="1778" spans="1:1" x14ac:dyDescent="0.25">
      <c r="A1778" t="s">
        <v>2562</v>
      </c>
    </row>
    <row r="1779" spans="1:1" x14ac:dyDescent="0.25">
      <c r="A1779" t="s">
        <v>2563</v>
      </c>
    </row>
    <row r="1780" spans="1:1" x14ac:dyDescent="0.25">
      <c r="A1780" t="s">
        <v>2564</v>
      </c>
    </row>
    <row r="1781" spans="1:1" x14ac:dyDescent="0.25">
      <c r="A1781" t="s">
        <v>2565</v>
      </c>
    </row>
    <row r="1782" spans="1:1" x14ac:dyDescent="0.25">
      <c r="A1782" t="s">
        <v>2566</v>
      </c>
    </row>
    <row r="1783" spans="1:1" x14ac:dyDescent="0.25">
      <c r="A1783" t="s">
        <v>2567</v>
      </c>
    </row>
    <row r="1784" spans="1:1" x14ac:dyDescent="0.25">
      <c r="A1784" t="s">
        <v>2568</v>
      </c>
    </row>
    <row r="1785" spans="1:1" x14ac:dyDescent="0.25">
      <c r="A1785" t="s">
        <v>2569</v>
      </c>
    </row>
    <row r="1786" spans="1:1" x14ac:dyDescent="0.25">
      <c r="A1786" t="s">
        <v>2570</v>
      </c>
    </row>
    <row r="1787" spans="1:1" x14ac:dyDescent="0.25">
      <c r="A1787" t="s">
        <v>2571</v>
      </c>
    </row>
    <row r="1788" spans="1:1" x14ac:dyDescent="0.25">
      <c r="A1788" t="s">
        <v>2572</v>
      </c>
    </row>
    <row r="1789" spans="1:1" x14ac:dyDescent="0.25">
      <c r="A1789" t="s">
        <v>2573</v>
      </c>
    </row>
    <row r="1790" spans="1:1" x14ac:dyDescent="0.25">
      <c r="A1790" t="s">
        <v>2574</v>
      </c>
    </row>
    <row r="1791" spans="1:1" x14ac:dyDescent="0.25">
      <c r="A1791" t="s">
        <v>2575</v>
      </c>
    </row>
    <row r="1792" spans="1:1" x14ac:dyDescent="0.25">
      <c r="A1792" t="s">
        <v>2576</v>
      </c>
    </row>
    <row r="1793" spans="1:1" x14ac:dyDescent="0.25">
      <c r="A1793" t="s">
        <v>2577</v>
      </c>
    </row>
    <row r="1794" spans="1:1" x14ac:dyDescent="0.25">
      <c r="A1794" t="s">
        <v>2578</v>
      </c>
    </row>
    <row r="1795" spans="1:1" x14ac:dyDescent="0.25">
      <c r="A1795" t="s">
        <v>2579</v>
      </c>
    </row>
    <row r="1796" spans="1:1" x14ac:dyDescent="0.25">
      <c r="A1796" t="s">
        <v>2580</v>
      </c>
    </row>
    <row r="1797" spans="1:1" x14ac:dyDescent="0.25">
      <c r="A1797" t="s">
        <v>2581</v>
      </c>
    </row>
    <row r="1798" spans="1:1" x14ac:dyDescent="0.25">
      <c r="A1798" t="s">
        <v>2582</v>
      </c>
    </row>
    <row r="1799" spans="1:1" x14ac:dyDescent="0.25">
      <c r="A1799" t="s">
        <v>2583</v>
      </c>
    </row>
    <row r="1800" spans="1:1" x14ac:dyDescent="0.25">
      <c r="A1800" t="s">
        <v>2584</v>
      </c>
    </row>
    <row r="1801" spans="1:1" x14ac:dyDescent="0.25">
      <c r="A1801" t="s">
        <v>2585</v>
      </c>
    </row>
    <row r="1802" spans="1:1" x14ac:dyDescent="0.25">
      <c r="A1802" t="s">
        <v>2586</v>
      </c>
    </row>
    <row r="1803" spans="1:1" x14ac:dyDescent="0.25">
      <c r="A1803" t="s">
        <v>2587</v>
      </c>
    </row>
    <row r="1804" spans="1:1" x14ac:dyDescent="0.25">
      <c r="A1804" t="s">
        <v>2588</v>
      </c>
    </row>
    <row r="1805" spans="1:1" x14ac:dyDescent="0.25">
      <c r="A1805" t="s">
        <v>2589</v>
      </c>
    </row>
    <row r="1806" spans="1:1" x14ac:dyDescent="0.25">
      <c r="A1806" t="s">
        <v>2590</v>
      </c>
    </row>
    <row r="1807" spans="1:1" x14ac:dyDescent="0.25">
      <c r="A1807" t="s">
        <v>2591</v>
      </c>
    </row>
    <row r="1808" spans="1:1" x14ac:dyDescent="0.25">
      <c r="A1808" t="s">
        <v>2592</v>
      </c>
    </row>
    <row r="1809" spans="1:1" x14ac:dyDescent="0.25">
      <c r="A1809" t="s">
        <v>2593</v>
      </c>
    </row>
    <row r="1810" spans="1:1" x14ac:dyDescent="0.25">
      <c r="A1810" t="s">
        <v>2594</v>
      </c>
    </row>
    <row r="1811" spans="1:1" x14ac:dyDescent="0.25">
      <c r="A1811" t="s">
        <v>2595</v>
      </c>
    </row>
    <row r="1812" spans="1:1" x14ac:dyDescent="0.25">
      <c r="A1812" t="s">
        <v>2596</v>
      </c>
    </row>
    <row r="1813" spans="1:1" x14ac:dyDescent="0.25">
      <c r="A1813" t="s">
        <v>2597</v>
      </c>
    </row>
    <row r="1814" spans="1:1" x14ac:dyDescent="0.25">
      <c r="A1814" t="s">
        <v>2598</v>
      </c>
    </row>
    <row r="1815" spans="1:1" x14ac:dyDescent="0.25">
      <c r="A1815" t="s">
        <v>2599</v>
      </c>
    </row>
    <row r="1816" spans="1:1" x14ac:dyDescent="0.25">
      <c r="A1816" t="s">
        <v>2600</v>
      </c>
    </row>
    <row r="1817" spans="1:1" x14ac:dyDescent="0.25">
      <c r="A1817" t="s">
        <v>2601</v>
      </c>
    </row>
    <row r="1818" spans="1:1" x14ac:dyDescent="0.25">
      <c r="A1818" t="s">
        <v>2602</v>
      </c>
    </row>
    <row r="1819" spans="1:1" x14ac:dyDescent="0.25">
      <c r="A1819" t="s">
        <v>2603</v>
      </c>
    </row>
    <row r="1820" spans="1:1" x14ac:dyDescent="0.25">
      <c r="A1820" t="s">
        <v>2604</v>
      </c>
    </row>
    <row r="1821" spans="1:1" x14ac:dyDescent="0.25">
      <c r="A1821" t="s">
        <v>2605</v>
      </c>
    </row>
    <row r="1822" spans="1:1" x14ac:dyDescent="0.25">
      <c r="A1822" t="s">
        <v>2606</v>
      </c>
    </row>
    <row r="1823" spans="1:1" x14ac:dyDescent="0.25">
      <c r="A1823" t="s">
        <v>2607</v>
      </c>
    </row>
    <row r="1824" spans="1:1" x14ac:dyDescent="0.25">
      <c r="A1824" t="s">
        <v>2608</v>
      </c>
    </row>
    <row r="1825" spans="1:1" x14ac:dyDescent="0.25">
      <c r="A1825" t="s">
        <v>2609</v>
      </c>
    </row>
    <row r="1826" spans="1:1" x14ac:dyDescent="0.25">
      <c r="A1826" t="s">
        <v>2610</v>
      </c>
    </row>
    <row r="1827" spans="1:1" x14ac:dyDescent="0.25">
      <c r="A1827" t="s">
        <v>2611</v>
      </c>
    </row>
    <row r="1828" spans="1:1" x14ac:dyDescent="0.25">
      <c r="A1828" t="s">
        <v>2612</v>
      </c>
    </row>
    <row r="1829" spans="1:1" x14ac:dyDescent="0.25">
      <c r="A1829" t="s">
        <v>2613</v>
      </c>
    </row>
    <row r="1830" spans="1:1" x14ac:dyDescent="0.25">
      <c r="A1830" t="s">
        <v>2614</v>
      </c>
    </row>
    <row r="1831" spans="1:1" x14ac:dyDescent="0.25">
      <c r="A1831" t="s">
        <v>2615</v>
      </c>
    </row>
    <row r="1832" spans="1:1" x14ac:dyDescent="0.25">
      <c r="A1832" t="s">
        <v>2616</v>
      </c>
    </row>
    <row r="1833" spans="1:1" x14ac:dyDescent="0.25">
      <c r="A1833" t="s">
        <v>2617</v>
      </c>
    </row>
    <row r="1834" spans="1:1" x14ac:dyDescent="0.25">
      <c r="A1834" t="s">
        <v>2618</v>
      </c>
    </row>
    <row r="1835" spans="1:1" x14ac:dyDescent="0.25">
      <c r="A1835" t="s">
        <v>2619</v>
      </c>
    </row>
    <row r="1836" spans="1:1" x14ac:dyDescent="0.25">
      <c r="A1836" t="s">
        <v>2620</v>
      </c>
    </row>
    <row r="1837" spans="1:1" x14ac:dyDescent="0.25">
      <c r="A1837" t="s">
        <v>2621</v>
      </c>
    </row>
    <row r="1838" spans="1:1" x14ac:dyDescent="0.25">
      <c r="A1838" t="s">
        <v>2622</v>
      </c>
    </row>
    <row r="1839" spans="1:1" x14ac:dyDescent="0.25">
      <c r="A1839" t="s">
        <v>2623</v>
      </c>
    </row>
    <row r="1840" spans="1:1" x14ac:dyDescent="0.25">
      <c r="A1840" t="s">
        <v>2624</v>
      </c>
    </row>
    <row r="1841" spans="1:1" x14ac:dyDescent="0.25">
      <c r="A1841" t="s">
        <v>2625</v>
      </c>
    </row>
    <row r="1842" spans="1:1" x14ac:dyDescent="0.25">
      <c r="A1842" t="s">
        <v>2626</v>
      </c>
    </row>
    <row r="1843" spans="1:1" x14ac:dyDescent="0.25">
      <c r="A1843" t="s">
        <v>2627</v>
      </c>
    </row>
    <row r="1844" spans="1:1" x14ac:dyDescent="0.25">
      <c r="A1844" t="s">
        <v>2628</v>
      </c>
    </row>
    <row r="1845" spans="1:1" x14ac:dyDescent="0.25">
      <c r="A1845" t="s">
        <v>2629</v>
      </c>
    </row>
    <row r="1846" spans="1:1" x14ac:dyDescent="0.25">
      <c r="A1846" t="s">
        <v>2630</v>
      </c>
    </row>
    <row r="1847" spans="1:1" x14ac:dyDescent="0.25">
      <c r="A1847" t="s">
        <v>2631</v>
      </c>
    </row>
    <row r="1848" spans="1:1" x14ac:dyDescent="0.25">
      <c r="A1848" t="s">
        <v>2632</v>
      </c>
    </row>
    <row r="1849" spans="1:1" x14ac:dyDescent="0.25">
      <c r="A1849" t="s">
        <v>2633</v>
      </c>
    </row>
    <row r="1850" spans="1:1" x14ac:dyDescent="0.25">
      <c r="A1850" t="s">
        <v>2634</v>
      </c>
    </row>
    <row r="1851" spans="1:1" x14ac:dyDescent="0.25">
      <c r="A1851" t="s">
        <v>2635</v>
      </c>
    </row>
    <row r="1852" spans="1:1" x14ac:dyDescent="0.25">
      <c r="A1852" t="s">
        <v>2636</v>
      </c>
    </row>
    <row r="1853" spans="1:1" x14ac:dyDescent="0.25">
      <c r="A1853" t="s">
        <v>2637</v>
      </c>
    </row>
    <row r="1854" spans="1:1" x14ac:dyDescent="0.25">
      <c r="A1854" t="s">
        <v>2638</v>
      </c>
    </row>
    <row r="1855" spans="1:1" x14ac:dyDescent="0.25">
      <c r="A1855" t="s">
        <v>2639</v>
      </c>
    </row>
    <row r="1856" spans="1:1" x14ac:dyDescent="0.25">
      <c r="A1856" t="s">
        <v>2640</v>
      </c>
    </row>
    <row r="1857" spans="1:1" x14ac:dyDescent="0.25">
      <c r="A1857" t="s">
        <v>2641</v>
      </c>
    </row>
    <row r="1858" spans="1:1" x14ac:dyDescent="0.25">
      <c r="A1858" t="s">
        <v>2642</v>
      </c>
    </row>
    <row r="1859" spans="1:1" x14ac:dyDescent="0.25">
      <c r="A1859" t="s">
        <v>2643</v>
      </c>
    </row>
    <row r="1860" spans="1:1" x14ac:dyDescent="0.25">
      <c r="A1860" t="s">
        <v>2644</v>
      </c>
    </row>
    <row r="1861" spans="1:1" x14ac:dyDescent="0.25">
      <c r="A1861" t="s">
        <v>2645</v>
      </c>
    </row>
    <row r="1862" spans="1:1" x14ac:dyDescent="0.25">
      <c r="A1862" t="s">
        <v>2646</v>
      </c>
    </row>
    <row r="1863" spans="1:1" x14ac:dyDescent="0.25">
      <c r="A1863" t="s">
        <v>2647</v>
      </c>
    </row>
    <row r="1864" spans="1:1" x14ac:dyDescent="0.25">
      <c r="A1864" t="s">
        <v>2648</v>
      </c>
    </row>
    <row r="1865" spans="1:1" x14ac:dyDescent="0.25">
      <c r="A1865" t="s">
        <v>2649</v>
      </c>
    </row>
    <row r="1866" spans="1:1" x14ac:dyDescent="0.25">
      <c r="A1866" t="s">
        <v>2650</v>
      </c>
    </row>
    <row r="1867" spans="1:1" x14ac:dyDescent="0.25">
      <c r="A1867" t="s">
        <v>2651</v>
      </c>
    </row>
    <row r="1868" spans="1:1" x14ac:dyDescent="0.25">
      <c r="A1868" t="s">
        <v>2652</v>
      </c>
    </row>
    <row r="1869" spans="1:1" x14ac:dyDescent="0.25">
      <c r="A1869" t="s">
        <v>2653</v>
      </c>
    </row>
    <row r="1870" spans="1:1" x14ac:dyDescent="0.25">
      <c r="A1870" t="s">
        <v>2654</v>
      </c>
    </row>
    <row r="1871" spans="1:1" x14ac:dyDescent="0.25">
      <c r="A1871" t="s">
        <v>2655</v>
      </c>
    </row>
    <row r="1872" spans="1:1" x14ac:dyDescent="0.25">
      <c r="A1872" t="s">
        <v>2656</v>
      </c>
    </row>
    <row r="1873" spans="1:1" x14ac:dyDescent="0.25">
      <c r="A1873" t="s">
        <v>2657</v>
      </c>
    </row>
    <row r="1874" spans="1:1" x14ac:dyDescent="0.25">
      <c r="A1874" t="s">
        <v>2658</v>
      </c>
    </row>
    <row r="1875" spans="1:1" x14ac:dyDescent="0.25">
      <c r="A1875" t="s">
        <v>2659</v>
      </c>
    </row>
    <row r="1876" spans="1:1" x14ac:dyDescent="0.25">
      <c r="A1876" t="s">
        <v>2660</v>
      </c>
    </row>
    <row r="1877" spans="1:1" x14ac:dyDescent="0.25">
      <c r="A1877" t="s">
        <v>2661</v>
      </c>
    </row>
    <row r="1878" spans="1:1" x14ac:dyDescent="0.25">
      <c r="A1878" t="s">
        <v>2662</v>
      </c>
    </row>
    <row r="1879" spans="1:1" x14ac:dyDescent="0.25">
      <c r="A1879" t="s">
        <v>2663</v>
      </c>
    </row>
    <row r="1880" spans="1:1" x14ac:dyDescent="0.25">
      <c r="A1880" t="s">
        <v>2664</v>
      </c>
    </row>
    <row r="1881" spans="1:1" x14ac:dyDescent="0.25">
      <c r="A1881" t="s">
        <v>2665</v>
      </c>
    </row>
    <row r="1882" spans="1:1" x14ac:dyDescent="0.25">
      <c r="A1882" t="s">
        <v>2666</v>
      </c>
    </row>
    <row r="1883" spans="1:1" x14ac:dyDescent="0.25">
      <c r="A1883" t="s">
        <v>2667</v>
      </c>
    </row>
    <row r="1884" spans="1:1" x14ac:dyDescent="0.25">
      <c r="A1884" t="s">
        <v>2668</v>
      </c>
    </row>
    <row r="1885" spans="1:1" x14ac:dyDescent="0.25">
      <c r="A1885" t="s">
        <v>2669</v>
      </c>
    </row>
    <row r="1886" spans="1:1" x14ac:dyDescent="0.25">
      <c r="A1886" t="s">
        <v>2670</v>
      </c>
    </row>
    <row r="1887" spans="1:1" x14ac:dyDescent="0.25">
      <c r="A1887" t="s">
        <v>2671</v>
      </c>
    </row>
    <row r="1888" spans="1:1" x14ac:dyDescent="0.25">
      <c r="A1888" t="s">
        <v>2672</v>
      </c>
    </row>
    <row r="1889" spans="1:1" x14ac:dyDescent="0.25">
      <c r="A1889" t="s">
        <v>2673</v>
      </c>
    </row>
    <row r="1890" spans="1:1" x14ac:dyDescent="0.25">
      <c r="A1890" t="s">
        <v>2674</v>
      </c>
    </row>
    <row r="1891" spans="1:1" x14ac:dyDescent="0.25">
      <c r="A1891" t="s">
        <v>2675</v>
      </c>
    </row>
    <row r="1892" spans="1:1" x14ac:dyDescent="0.25">
      <c r="A1892" t="s">
        <v>2676</v>
      </c>
    </row>
    <row r="1893" spans="1:1" x14ac:dyDescent="0.25">
      <c r="A1893" t="s">
        <v>2677</v>
      </c>
    </row>
    <row r="1894" spans="1:1" x14ac:dyDescent="0.25">
      <c r="A1894" t="s">
        <v>2678</v>
      </c>
    </row>
    <row r="1895" spans="1:1" x14ac:dyDescent="0.25">
      <c r="A1895" t="s">
        <v>2679</v>
      </c>
    </row>
    <row r="1896" spans="1:1" x14ac:dyDescent="0.25">
      <c r="A1896" t="s">
        <v>2680</v>
      </c>
    </row>
    <row r="1897" spans="1:1" x14ac:dyDescent="0.25">
      <c r="A1897" t="s">
        <v>2681</v>
      </c>
    </row>
    <row r="1898" spans="1:1" x14ac:dyDescent="0.25">
      <c r="A1898" t="s">
        <v>2682</v>
      </c>
    </row>
    <row r="1899" spans="1:1" x14ac:dyDescent="0.25">
      <c r="A1899" t="s">
        <v>2683</v>
      </c>
    </row>
    <row r="1900" spans="1:1" x14ac:dyDescent="0.25">
      <c r="A1900" t="s">
        <v>2684</v>
      </c>
    </row>
    <row r="1901" spans="1:1" x14ac:dyDescent="0.25">
      <c r="A1901" t="s">
        <v>2685</v>
      </c>
    </row>
    <row r="1902" spans="1:1" x14ac:dyDescent="0.25">
      <c r="A1902" t="s">
        <v>2686</v>
      </c>
    </row>
    <row r="1903" spans="1:1" x14ac:dyDescent="0.25">
      <c r="A1903" t="s">
        <v>2687</v>
      </c>
    </row>
    <row r="1904" spans="1:1" x14ac:dyDescent="0.25">
      <c r="A1904" t="s">
        <v>2688</v>
      </c>
    </row>
    <row r="1905" spans="1:1" x14ac:dyDescent="0.25">
      <c r="A1905" t="s">
        <v>2689</v>
      </c>
    </row>
    <row r="1906" spans="1:1" x14ac:dyDescent="0.25">
      <c r="A1906" t="s">
        <v>2690</v>
      </c>
    </row>
    <row r="1907" spans="1:1" x14ac:dyDescent="0.25">
      <c r="A1907" t="s">
        <v>2691</v>
      </c>
    </row>
    <row r="1908" spans="1:1" x14ac:dyDescent="0.25">
      <c r="A1908" t="s">
        <v>2692</v>
      </c>
    </row>
    <row r="1909" spans="1:1" x14ac:dyDescent="0.25">
      <c r="A1909" t="s">
        <v>2693</v>
      </c>
    </row>
    <row r="1910" spans="1:1" x14ac:dyDescent="0.25">
      <c r="A1910" t="s">
        <v>2694</v>
      </c>
    </row>
    <row r="1911" spans="1:1" x14ac:dyDescent="0.25">
      <c r="A1911" t="s">
        <v>2695</v>
      </c>
    </row>
    <row r="1912" spans="1:1" x14ac:dyDescent="0.25">
      <c r="A1912" t="s">
        <v>2696</v>
      </c>
    </row>
    <row r="1913" spans="1:1" x14ac:dyDescent="0.25">
      <c r="A1913" t="s">
        <v>2697</v>
      </c>
    </row>
    <row r="1914" spans="1:1" x14ac:dyDescent="0.25">
      <c r="A1914" t="s">
        <v>2698</v>
      </c>
    </row>
    <row r="1915" spans="1:1" x14ac:dyDescent="0.25">
      <c r="A1915" t="s">
        <v>2699</v>
      </c>
    </row>
    <row r="1916" spans="1:1" x14ac:dyDescent="0.25">
      <c r="A1916" t="s">
        <v>2700</v>
      </c>
    </row>
    <row r="1917" spans="1:1" x14ac:dyDescent="0.25">
      <c r="A1917" t="s">
        <v>2701</v>
      </c>
    </row>
    <row r="1918" spans="1:1" x14ac:dyDescent="0.25">
      <c r="A1918" t="s">
        <v>2702</v>
      </c>
    </row>
    <row r="1919" spans="1:1" x14ac:dyDescent="0.25">
      <c r="A1919" t="s">
        <v>2703</v>
      </c>
    </row>
    <row r="1920" spans="1:1" x14ac:dyDescent="0.25">
      <c r="A1920" t="s">
        <v>2704</v>
      </c>
    </row>
    <row r="1921" spans="1:1" x14ac:dyDescent="0.25">
      <c r="A1921" t="s">
        <v>2705</v>
      </c>
    </row>
    <row r="1922" spans="1:1" x14ac:dyDescent="0.25">
      <c r="A1922" t="s">
        <v>2706</v>
      </c>
    </row>
    <row r="1923" spans="1:1" x14ac:dyDescent="0.25">
      <c r="A1923" t="s">
        <v>2707</v>
      </c>
    </row>
    <row r="1924" spans="1:1" x14ac:dyDescent="0.25">
      <c r="A1924" t="s">
        <v>2708</v>
      </c>
    </row>
    <row r="1925" spans="1:1" x14ac:dyDescent="0.25">
      <c r="A1925" t="s">
        <v>2709</v>
      </c>
    </row>
    <row r="1926" spans="1:1" x14ac:dyDescent="0.25">
      <c r="A1926" t="s">
        <v>2710</v>
      </c>
    </row>
    <row r="1927" spans="1:1" x14ac:dyDescent="0.25">
      <c r="A1927" t="s">
        <v>2711</v>
      </c>
    </row>
    <row r="1928" spans="1:1" x14ac:dyDescent="0.25">
      <c r="A1928" t="s">
        <v>2712</v>
      </c>
    </row>
    <row r="1929" spans="1:1" x14ac:dyDescent="0.25">
      <c r="A1929" t="s">
        <v>2713</v>
      </c>
    </row>
    <row r="1930" spans="1:1" x14ac:dyDescent="0.25">
      <c r="A1930" t="s">
        <v>2714</v>
      </c>
    </row>
    <row r="1931" spans="1:1" x14ac:dyDescent="0.25">
      <c r="A1931" t="s">
        <v>2715</v>
      </c>
    </row>
    <row r="1932" spans="1:1" x14ac:dyDescent="0.25">
      <c r="A1932" t="s">
        <v>2716</v>
      </c>
    </row>
    <row r="1933" spans="1:1" x14ac:dyDescent="0.25">
      <c r="A1933" t="s">
        <v>2717</v>
      </c>
    </row>
    <row r="1934" spans="1:1" x14ac:dyDescent="0.25">
      <c r="A1934" t="s">
        <v>2718</v>
      </c>
    </row>
    <row r="1935" spans="1:1" x14ac:dyDescent="0.25">
      <c r="A1935" t="s">
        <v>2719</v>
      </c>
    </row>
    <row r="1936" spans="1:1" x14ac:dyDescent="0.25">
      <c r="A1936" t="s">
        <v>2720</v>
      </c>
    </row>
    <row r="1937" spans="1:1" x14ac:dyDescent="0.25">
      <c r="A1937" t="s">
        <v>2721</v>
      </c>
    </row>
    <row r="1938" spans="1:1" x14ac:dyDescent="0.25">
      <c r="A1938" t="s">
        <v>2722</v>
      </c>
    </row>
    <row r="1939" spans="1:1" x14ac:dyDescent="0.25">
      <c r="A1939" t="s">
        <v>2723</v>
      </c>
    </row>
    <row r="1940" spans="1:1" x14ac:dyDescent="0.25">
      <c r="A1940" t="s">
        <v>2724</v>
      </c>
    </row>
    <row r="1941" spans="1:1" x14ac:dyDescent="0.25">
      <c r="A1941" t="s">
        <v>2725</v>
      </c>
    </row>
    <row r="1942" spans="1:1" x14ac:dyDescent="0.25">
      <c r="A1942" t="s">
        <v>2726</v>
      </c>
    </row>
    <row r="1943" spans="1:1" x14ac:dyDescent="0.25">
      <c r="A1943" t="s">
        <v>2727</v>
      </c>
    </row>
    <row r="1944" spans="1:1" x14ac:dyDescent="0.25">
      <c r="A1944" t="s">
        <v>2728</v>
      </c>
    </row>
    <row r="1945" spans="1:1" x14ac:dyDescent="0.25">
      <c r="A1945" t="s">
        <v>2729</v>
      </c>
    </row>
    <row r="1946" spans="1:1" x14ac:dyDescent="0.25">
      <c r="A1946" t="s">
        <v>2730</v>
      </c>
    </row>
    <row r="1947" spans="1:1" x14ac:dyDescent="0.25">
      <c r="A1947" t="s">
        <v>2731</v>
      </c>
    </row>
    <row r="1948" spans="1:1" x14ac:dyDescent="0.25">
      <c r="A1948" t="s">
        <v>2732</v>
      </c>
    </row>
    <row r="1949" spans="1:1" x14ac:dyDescent="0.25">
      <c r="A1949" t="s">
        <v>2733</v>
      </c>
    </row>
    <row r="1950" spans="1:1" x14ac:dyDescent="0.25">
      <c r="A1950" t="s">
        <v>2734</v>
      </c>
    </row>
    <row r="1951" spans="1:1" x14ac:dyDescent="0.25">
      <c r="A1951" t="s">
        <v>2735</v>
      </c>
    </row>
    <row r="1952" spans="1:1" x14ac:dyDescent="0.25">
      <c r="A1952" t="s">
        <v>2736</v>
      </c>
    </row>
    <row r="1953" spans="1:1" x14ac:dyDescent="0.25">
      <c r="A1953" t="s">
        <v>2737</v>
      </c>
    </row>
    <row r="1954" spans="1:1" x14ac:dyDescent="0.25">
      <c r="A1954" t="s">
        <v>2738</v>
      </c>
    </row>
    <row r="1955" spans="1:1" x14ac:dyDescent="0.25">
      <c r="A1955" t="s">
        <v>2739</v>
      </c>
    </row>
    <row r="1956" spans="1:1" x14ac:dyDescent="0.25">
      <c r="A1956" t="s">
        <v>2740</v>
      </c>
    </row>
    <row r="1957" spans="1:1" x14ac:dyDescent="0.25">
      <c r="A1957" t="s">
        <v>2741</v>
      </c>
    </row>
    <row r="1958" spans="1:1" x14ac:dyDescent="0.25">
      <c r="A1958" t="s">
        <v>2742</v>
      </c>
    </row>
    <row r="1959" spans="1:1" x14ac:dyDescent="0.25">
      <c r="A1959" t="s">
        <v>2743</v>
      </c>
    </row>
    <row r="1960" spans="1:1" x14ac:dyDescent="0.25">
      <c r="A1960" t="s">
        <v>2744</v>
      </c>
    </row>
    <row r="1961" spans="1:1" x14ac:dyDescent="0.25">
      <c r="A1961" t="s">
        <v>2745</v>
      </c>
    </row>
    <row r="1962" spans="1:1" x14ac:dyDescent="0.25">
      <c r="A1962" t="s">
        <v>2746</v>
      </c>
    </row>
    <row r="1963" spans="1:1" x14ac:dyDescent="0.25">
      <c r="A1963" t="s">
        <v>2747</v>
      </c>
    </row>
    <row r="1964" spans="1:1" x14ac:dyDescent="0.25">
      <c r="A1964" t="s">
        <v>2748</v>
      </c>
    </row>
    <row r="1965" spans="1:1" x14ac:dyDescent="0.25">
      <c r="A1965" t="s">
        <v>2749</v>
      </c>
    </row>
    <row r="1966" spans="1:1" x14ac:dyDescent="0.25">
      <c r="A1966" t="s">
        <v>2750</v>
      </c>
    </row>
    <row r="1967" spans="1:1" x14ac:dyDescent="0.25">
      <c r="A1967" t="s">
        <v>2751</v>
      </c>
    </row>
    <row r="1968" spans="1:1" x14ac:dyDescent="0.25">
      <c r="A1968" t="s">
        <v>2752</v>
      </c>
    </row>
    <row r="1969" spans="1:1" x14ac:dyDescent="0.25">
      <c r="A1969" t="s">
        <v>2753</v>
      </c>
    </row>
    <row r="1970" spans="1:1" x14ac:dyDescent="0.25">
      <c r="A1970" t="s">
        <v>2754</v>
      </c>
    </row>
    <row r="1971" spans="1:1" x14ac:dyDescent="0.25">
      <c r="A1971" t="s">
        <v>2755</v>
      </c>
    </row>
    <row r="1972" spans="1:1" x14ac:dyDescent="0.25">
      <c r="A1972" t="s">
        <v>2756</v>
      </c>
    </row>
    <row r="1973" spans="1:1" x14ac:dyDescent="0.25">
      <c r="A1973" t="s">
        <v>2757</v>
      </c>
    </row>
    <row r="1974" spans="1:1" x14ac:dyDescent="0.25">
      <c r="A1974" t="s">
        <v>2758</v>
      </c>
    </row>
    <row r="1975" spans="1:1" x14ac:dyDescent="0.25">
      <c r="A1975" t="s">
        <v>2759</v>
      </c>
    </row>
    <row r="1976" spans="1:1" x14ac:dyDescent="0.25">
      <c r="A1976" t="s">
        <v>2760</v>
      </c>
    </row>
    <row r="1977" spans="1:1" x14ac:dyDescent="0.25">
      <c r="A1977" t="s">
        <v>2761</v>
      </c>
    </row>
    <row r="1978" spans="1:1" x14ac:dyDescent="0.25">
      <c r="A1978" t="s">
        <v>2762</v>
      </c>
    </row>
    <row r="1979" spans="1:1" x14ac:dyDescent="0.25">
      <c r="A1979" t="s">
        <v>2763</v>
      </c>
    </row>
    <row r="1980" spans="1:1" x14ac:dyDescent="0.25">
      <c r="A1980" t="s">
        <v>2764</v>
      </c>
    </row>
    <row r="1981" spans="1:1" x14ac:dyDescent="0.25">
      <c r="A1981" t="s">
        <v>2765</v>
      </c>
    </row>
    <row r="1982" spans="1:1" x14ac:dyDescent="0.25">
      <c r="A1982" t="s">
        <v>2766</v>
      </c>
    </row>
    <row r="1983" spans="1:1" x14ac:dyDescent="0.25">
      <c r="A1983" t="s">
        <v>2767</v>
      </c>
    </row>
    <row r="1984" spans="1:1" x14ac:dyDescent="0.25">
      <c r="A1984" t="s">
        <v>2768</v>
      </c>
    </row>
    <row r="1985" spans="1:1" x14ac:dyDescent="0.25">
      <c r="A1985" t="s">
        <v>2769</v>
      </c>
    </row>
    <row r="1986" spans="1:1" x14ac:dyDescent="0.25">
      <c r="A1986" t="s">
        <v>2770</v>
      </c>
    </row>
    <row r="1987" spans="1:1" x14ac:dyDescent="0.25">
      <c r="A1987" t="s">
        <v>2771</v>
      </c>
    </row>
    <row r="1988" spans="1:1" x14ac:dyDescent="0.25">
      <c r="A1988" t="s">
        <v>2772</v>
      </c>
    </row>
    <row r="1989" spans="1:1" x14ac:dyDescent="0.25">
      <c r="A1989" t="s">
        <v>2773</v>
      </c>
    </row>
    <row r="1990" spans="1:1" x14ac:dyDescent="0.25">
      <c r="A1990" t="s">
        <v>2774</v>
      </c>
    </row>
    <row r="1991" spans="1:1" x14ac:dyDescent="0.25">
      <c r="A1991" t="s">
        <v>2775</v>
      </c>
    </row>
    <row r="1992" spans="1:1" x14ac:dyDescent="0.25">
      <c r="A1992" t="s">
        <v>2776</v>
      </c>
    </row>
    <row r="1993" spans="1:1" x14ac:dyDescent="0.25">
      <c r="A1993" t="s">
        <v>2777</v>
      </c>
    </row>
    <row r="1994" spans="1:1" x14ac:dyDescent="0.25">
      <c r="A1994" t="s">
        <v>2778</v>
      </c>
    </row>
    <row r="1995" spans="1:1" x14ac:dyDescent="0.25">
      <c r="A1995" t="s">
        <v>2779</v>
      </c>
    </row>
    <row r="1996" spans="1:1" x14ac:dyDescent="0.25">
      <c r="A1996" t="s">
        <v>2780</v>
      </c>
    </row>
    <row r="1997" spans="1:1" x14ac:dyDescent="0.25">
      <c r="A1997" t="s">
        <v>2781</v>
      </c>
    </row>
    <row r="1998" spans="1:1" x14ac:dyDescent="0.25">
      <c r="A1998" t="s">
        <v>2782</v>
      </c>
    </row>
    <row r="1999" spans="1:1" x14ac:dyDescent="0.25">
      <c r="A1999" t="s">
        <v>2783</v>
      </c>
    </row>
    <row r="2000" spans="1:1" x14ac:dyDescent="0.25">
      <c r="A2000" t="s">
        <v>2784</v>
      </c>
    </row>
    <row r="2001" spans="1:1" x14ac:dyDescent="0.25">
      <c r="A2001" t="s">
        <v>2785</v>
      </c>
    </row>
    <row r="2002" spans="1:1" x14ac:dyDescent="0.25">
      <c r="A2002" t="s">
        <v>2786</v>
      </c>
    </row>
    <row r="2003" spans="1:1" x14ac:dyDescent="0.25">
      <c r="A2003" t="s">
        <v>2787</v>
      </c>
    </row>
    <row r="2004" spans="1:1" x14ac:dyDescent="0.25">
      <c r="A2004" t="s">
        <v>2788</v>
      </c>
    </row>
    <row r="2005" spans="1:1" x14ac:dyDescent="0.25">
      <c r="A2005" t="s">
        <v>2789</v>
      </c>
    </row>
    <row r="2006" spans="1:1" x14ac:dyDescent="0.25">
      <c r="A2006" t="s">
        <v>2790</v>
      </c>
    </row>
    <row r="2007" spans="1:1" x14ac:dyDescent="0.25">
      <c r="A2007" t="s">
        <v>2791</v>
      </c>
    </row>
    <row r="2008" spans="1:1" x14ac:dyDescent="0.25">
      <c r="A2008" t="s">
        <v>2792</v>
      </c>
    </row>
    <row r="2009" spans="1:1" x14ac:dyDescent="0.25">
      <c r="A2009" t="s">
        <v>2793</v>
      </c>
    </row>
    <row r="2010" spans="1:1" x14ac:dyDescent="0.25">
      <c r="A2010" t="s">
        <v>2794</v>
      </c>
    </row>
    <row r="2011" spans="1:1" x14ac:dyDescent="0.25">
      <c r="A2011" t="s">
        <v>2795</v>
      </c>
    </row>
    <row r="2012" spans="1:1" x14ac:dyDescent="0.25">
      <c r="A2012" t="s">
        <v>2796</v>
      </c>
    </row>
    <row r="2013" spans="1:1" x14ac:dyDescent="0.25">
      <c r="A2013" t="s">
        <v>2797</v>
      </c>
    </row>
    <row r="2014" spans="1:1" x14ac:dyDescent="0.25">
      <c r="A2014" t="s">
        <v>2798</v>
      </c>
    </row>
    <row r="2015" spans="1:1" x14ac:dyDescent="0.25">
      <c r="A2015" t="s">
        <v>2799</v>
      </c>
    </row>
    <row r="2016" spans="1:1" x14ac:dyDescent="0.25">
      <c r="A2016" t="s">
        <v>2800</v>
      </c>
    </row>
    <row r="2017" spans="1:1" x14ac:dyDescent="0.25">
      <c r="A2017" t="s">
        <v>2801</v>
      </c>
    </row>
    <row r="2018" spans="1:1" x14ac:dyDescent="0.25">
      <c r="A2018" t="s">
        <v>2802</v>
      </c>
    </row>
    <row r="2019" spans="1:1" x14ac:dyDescent="0.25">
      <c r="A2019" t="s">
        <v>2803</v>
      </c>
    </row>
    <row r="2020" spans="1:1" x14ac:dyDescent="0.25">
      <c r="A2020" t="s">
        <v>2804</v>
      </c>
    </row>
    <row r="2021" spans="1:1" x14ac:dyDescent="0.25">
      <c r="A2021" t="s">
        <v>2805</v>
      </c>
    </row>
    <row r="2022" spans="1:1" x14ac:dyDescent="0.25">
      <c r="A2022" t="s">
        <v>2806</v>
      </c>
    </row>
    <row r="2023" spans="1:1" x14ac:dyDescent="0.25">
      <c r="A2023" t="s">
        <v>2807</v>
      </c>
    </row>
    <row r="2024" spans="1:1" x14ac:dyDescent="0.25">
      <c r="A2024" t="s">
        <v>2808</v>
      </c>
    </row>
    <row r="2025" spans="1:1" x14ac:dyDescent="0.25">
      <c r="A2025" t="s">
        <v>2809</v>
      </c>
    </row>
    <row r="2026" spans="1:1" x14ac:dyDescent="0.25">
      <c r="A2026" t="s">
        <v>2810</v>
      </c>
    </row>
    <row r="2027" spans="1:1" x14ac:dyDescent="0.25">
      <c r="A2027" t="s">
        <v>2811</v>
      </c>
    </row>
    <row r="2028" spans="1:1" x14ac:dyDescent="0.25">
      <c r="A2028" t="s">
        <v>2812</v>
      </c>
    </row>
    <row r="2029" spans="1:1" x14ac:dyDescent="0.25">
      <c r="A2029" t="s">
        <v>2813</v>
      </c>
    </row>
    <row r="2030" spans="1:1" x14ac:dyDescent="0.25">
      <c r="A2030" t="s">
        <v>2814</v>
      </c>
    </row>
    <row r="2031" spans="1:1" x14ac:dyDescent="0.25">
      <c r="A2031" t="s">
        <v>2815</v>
      </c>
    </row>
    <row r="2032" spans="1:1" x14ac:dyDescent="0.25">
      <c r="A2032" t="s">
        <v>2816</v>
      </c>
    </row>
    <row r="2033" spans="1:1" x14ac:dyDescent="0.25">
      <c r="A2033" t="s">
        <v>2817</v>
      </c>
    </row>
    <row r="2034" spans="1:1" x14ac:dyDescent="0.25">
      <c r="A2034" t="s">
        <v>2818</v>
      </c>
    </row>
    <row r="2035" spans="1:1" x14ac:dyDescent="0.25">
      <c r="A2035" t="s">
        <v>2819</v>
      </c>
    </row>
    <row r="2036" spans="1:1" x14ac:dyDescent="0.25">
      <c r="A2036" t="s">
        <v>2820</v>
      </c>
    </row>
    <row r="2037" spans="1:1" x14ac:dyDescent="0.25">
      <c r="A2037" t="s">
        <v>2821</v>
      </c>
    </row>
    <row r="2038" spans="1:1" x14ac:dyDescent="0.25">
      <c r="A2038" t="s">
        <v>2822</v>
      </c>
    </row>
    <row r="2039" spans="1:1" x14ac:dyDescent="0.25">
      <c r="A2039" t="s">
        <v>2823</v>
      </c>
    </row>
    <row r="2040" spans="1:1" x14ac:dyDescent="0.25">
      <c r="A2040" t="s">
        <v>2824</v>
      </c>
    </row>
    <row r="2041" spans="1:1" x14ac:dyDescent="0.25">
      <c r="A2041" t="s">
        <v>2825</v>
      </c>
    </row>
    <row r="2042" spans="1:1" x14ac:dyDescent="0.25">
      <c r="A2042" t="s">
        <v>2826</v>
      </c>
    </row>
    <row r="2043" spans="1:1" x14ac:dyDescent="0.25">
      <c r="A2043" t="s">
        <v>2827</v>
      </c>
    </row>
    <row r="2044" spans="1:1" x14ac:dyDescent="0.25">
      <c r="A2044" t="s">
        <v>2828</v>
      </c>
    </row>
    <row r="2045" spans="1:1" x14ac:dyDescent="0.25">
      <c r="A2045" t="s">
        <v>2829</v>
      </c>
    </row>
    <row r="2046" spans="1:1" x14ac:dyDescent="0.25">
      <c r="A2046" t="s">
        <v>2830</v>
      </c>
    </row>
    <row r="2047" spans="1:1" x14ac:dyDescent="0.25">
      <c r="A2047" t="s">
        <v>2831</v>
      </c>
    </row>
    <row r="2048" spans="1:1" x14ac:dyDescent="0.25">
      <c r="A2048" t="s">
        <v>2832</v>
      </c>
    </row>
    <row r="2049" spans="1:1" x14ac:dyDescent="0.25">
      <c r="A2049" t="s">
        <v>2833</v>
      </c>
    </row>
    <row r="2050" spans="1:1" x14ac:dyDescent="0.25">
      <c r="A2050" t="s">
        <v>2834</v>
      </c>
    </row>
    <row r="2051" spans="1:1" x14ac:dyDescent="0.25">
      <c r="A2051" t="s">
        <v>2835</v>
      </c>
    </row>
    <row r="2052" spans="1:1" x14ac:dyDescent="0.25">
      <c r="A2052" t="s">
        <v>2836</v>
      </c>
    </row>
    <row r="2053" spans="1:1" x14ac:dyDescent="0.25">
      <c r="A2053" t="s">
        <v>2837</v>
      </c>
    </row>
    <row r="2054" spans="1:1" x14ac:dyDescent="0.25">
      <c r="A2054" t="s">
        <v>2838</v>
      </c>
    </row>
    <row r="2055" spans="1:1" x14ac:dyDescent="0.25">
      <c r="A2055" t="s">
        <v>2839</v>
      </c>
    </row>
    <row r="2056" spans="1:1" x14ac:dyDescent="0.25">
      <c r="A2056" t="s">
        <v>2840</v>
      </c>
    </row>
    <row r="2057" spans="1:1" x14ac:dyDescent="0.25">
      <c r="A2057" t="s">
        <v>2841</v>
      </c>
    </row>
    <row r="2058" spans="1:1" x14ac:dyDescent="0.25">
      <c r="A2058" t="s">
        <v>2842</v>
      </c>
    </row>
    <row r="2059" spans="1:1" x14ac:dyDescent="0.25">
      <c r="A2059" t="s">
        <v>2843</v>
      </c>
    </row>
    <row r="2060" spans="1:1" x14ac:dyDescent="0.25">
      <c r="A2060" t="s">
        <v>2844</v>
      </c>
    </row>
    <row r="2061" spans="1:1" x14ac:dyDescent="0.25">
      <c r="A2061" t="s">
        <v>2845</v>
      </c>
    </row>
    <row r="2062" spans="1:1" x14ac:dyDescent="0.25">
      <c r="A2062" t="s">
        <v>2846</v>
      </c>
    </row>
    <row r="2063" spans="1:1" x14ac:dyDescent="0.25">
      <c r="A2063" t="s">
        <v>2847</v>
      </c>
    </row>
    <row r="2064" spans="1:1" x14ac:dyDescent="0.25">
      <c r="A2064" t="s">
        <v>2848</v>
      </c>
    </row>
    <row r="2065" spans="1:1" x14ac:dyDescent="0.25">
      <c r="A2065" t="s">
        <v>2849</v>
      </c>
    </row>
    <row r="2066" spans="1:1" x14ac:dyDescent="0.25">
      <c r="A2066" t="s">
        <v>2850</v>
      </c>
    </row>
    <row r="2067" spans="1:1" x14ac:dyDescent="0.25">
      <c r="A2067" t="s">
        <v>2851</v>
      </c>
    </row>
    <row r="2068" spans="1:1" x14ac:dyDescent="0.25">
      <c r="A2068" t="s">
        <v>2852</v>
      </c>
    </row>
    <row r="2069" spans="1:1" x14ac:dyDescent="0.25">
      <c r="A2069" t="s">
        <v>2853</v>
      </c>
    </row>
    <row r="2070" spans="1:1" x14ac:dyDescent="0.25">
      <c r="A2070" t="s">
        <v>2854</v>
      </c>
    </row>
    <row r="2071" spans="1:1" x14ac:dyDescent="0.25">
      <c r="A2071" t="s">
        <v>2855</v>
      </c>
    </row>
    <row r="2072" spans="1:1" x14ac:dyDescent="0.25">
      <c r="A2072" t="s">
        <v>2856</v>
      </c>
    </row>
    <row r="2073" spans="1:1" x14ac:dyDescent="0.25">
      <c r="A2073" t="s">
        <v>2857</v>
      </c>
    </row>
    <row r="2074" spans="1:1" x14ac:dyDescent="0.25">
      <c r="A2074" t="s">
        <v>2858</v>
      </c>
    </row>
    <row r="2075" spans="1:1" x14ac:dyDescent="0.25">
      <c r="A2075" t="s">
        <v>2859</v>
      </c>
    </row>
    <row r="2076" spans="1:1" x14ac:dyDescent="0.25">
      <c r="A2076" t="s">
        <v>2860</v>
      </c>
    </row>
    <row r="2077" spans="1:1" x14ac:dyDescent="0.25">
      <c r="A2077" t="s">
        <v>2861</v>
      </c>
    </row>
    <row r="2078" spans="1:1" x14ac:dyDescent="0.25">
      <c r="A2078" t="s">
        <v>2862</v>
      </c>
    </row>
    <row r="2079" spans="1:1" x14ac:dyDescent="0.25">
      <c r="A2079" t="s">
        <v>2863</v>
      </c>
    </row>
    <row r="2080" spans="1:1" x14ac:dyDescent="0.25">
      <c r="A2080" t="s">
        <v>2864</v>
      </c>
    </row>
    <row r="2081" spans="1:1" x14ac:dyDescent="0.25">
      <c r="A2081" t="s">
        <v>2865</v>
      </c>
    </row>
    <row r="2082" spans="1:1" x14ac:dyDescent="0.25">
      <c r="A2082" t="s">
        <v>2866</v>
      </c>
    </row>
    <row r="2083" spans="1:1" x14ac:dyDescent="0.25">
      <c r="A2083" t="s">
        <v>2867</v>
      </c>
    </row>
    <row r="2084" spans="1:1" x14ac:dyDescent="0.25">
      <c r="A2084" t="s">
        <v>2868</v>
      </c>
    </row>
    <row r="2085" spans="1:1" x14ac:dyDescent="0.25">
      <c r="A2085" t="s">
        <v>2869</v>
      </c>
    </row>
    <row r="2086" spans="1:1" x14ac:dyDescent="0.25">
      <c r="A2086" t="s">
        <v>2870</v>
      </c>
    </row>
    <row r="2087" spans="1:1" x14ac:dyDescent="0.25">
      <c r="A2087" t="s">
        <v>2871</v>
      </c>
    </row>
    <row r="2088" spans="1:1" x14ac:dyDescent="0.25">
      <c r="A2088" t="s">
        <v>2872</v>
      </c>
    </row>
    <row r="2089" spans="1:1" x14ac:dyDescent="0.25">
      <c r="A2089" t="s">
        <v>2873</v>
      </c>
    </row>
    <row r="2090" spans="1:1" x14ac:dyDescent="0.25">
      <c r="A2090" t="s">
        <v>2874</v>
      </c>
    </row>
    <row r="2091" spans="1:1" x14ac:dyDescent="0.25">
      <c r="A2091" t="s">
        <v>2875</v>
      </c>
    </row>
    <row r="2092" spans="1:1" x14ac:dyDescent="0.25">
      <c r="A2092" t="s">
        <v>2876</v>
      </c>
    </row>
    <row r="2093" spans="1:1" x14ac:dyDescent="0.25">
      <c r="A2093" t="s">
        <v>2877</v>
      </c>
    </row>
    <row r="2094" spans="1:1" x14ac:dyDescent="0.25">
      <c r="A2094" t="s">
        <v>2878</v>
      </c>
    </row>
    <row r="2095" spans="1:1" x14ac:dyDescent="0.25">
      <c r="A2095" t="s">
        <v>2879</v>
      </c>
    </row>
    <row r="2096" spans="1:1" x14ac:dyDescent="0.25">
      <c r="A2096" t="s">
        <v>2880</v>
      </c>
    </row>
    <row r="2097" spans="1:1" x14ac:dyDescent="0.25">
      <c r="A2097" t="s">
        <v>2881</v>
      </c>
    </row>
    <row r="2098" spans="1:1" x14ac:dyDescent="0.25">
      <c r="A2098" t="s">
        <v>2882</v>
      </c>
    </row>
    <row r="2099" spans="1:1" x14ac:dyDescent="0.25">
      <c r="A2099" t="s">
        <v>2883</v>
      </c>
    </row>
    <row r="2100" spans="1:1" x14ac:dyDescent="0.25">
      <c r="A2100" t="s">
        <v>2884</v>
      </c>
    </row>
    <row r="2101" spans="1:1" x14ac:dyDescent="0.25">
      <c r="A2101" t="s">
        <v>2885</v>
      </c>
    </row>
    <row r="2102" spans="1:1" x14ac:dyDescent="0.25">
      <c r="A2102" t="s">
        <v>2886</v>
      </c>
    </row>
    <row r="2103" spans="1:1" x14ac:dyDescent="0.25">
      <c r="A2103" t="s">
        <v>2887</v>
      </c>
    </row>
    <row r="2104" spans="1:1" x14ac:dyDescent="0.25">
      <c r="A2104" t="s">
        <v>2888</v>
      </c>
    </row>
    <row r="2105" spans="1:1" x14ac:dyDescent="0.25">
      <c r="A2105" t="s">
        <v>2889</v>
      </c>
    </row>
    <row r="2106" spans="1:1" x14ac:dyDescent="0.25">
      <c r="A2106" t="s">
        <v>2890</v>
      </c>
    </row>
    <row r="2107" spans="1:1" x14ac:dyDescent="0.25">
      <c r="A2107" t="s">
        <v>2891</v>
      </c>
    </row>
    <row r="2108" spans="1:1" x14ac:dyDescent="0.25">
      <c r="A2108" t="s">
        <v>2892</v>
      </c>
    </row>
    <row r="2109" spans="1:1" x14ac:dyDescent="0.25">
      <c r="A2109" t="s">
        <v>2893</v>
      </c>
    </row>
    <row r="2110" spans="1:1" x14ac:dyDescent="0.25">
      <c r="A2110" t="s">
        <v>2894</v>
      </c>
    </row>
    <row r="2111" spans="1:1" x14ac:dyDescent="0.25">
      <c r="A2111" t="s">
        <v>2895</v>
      </c>
    </row>
    <row r="2112" spans="1:1" x14ac:dyDescent="0.25">
      <c r="A2112" t="s">
        <v>2896</v>
      </c>
    </row>
    <row r="2113" spans="1:1" x14ac:dyDescent="0.25">
      <c r="A2113" t="s">
        <v>2897</v>
      </c>
    </row>
    <row r="2114" spans="1:1" x14ac:dyDescent="0.25">
      <c r="A2114" t="s">
        <v>2898</v>
      </c>
    </row>
    <row r="2115" spans="1:1" x14ac:dyDescent="0.25">
      <c r="A2115" t="s">
        <v>2899</v>
      </c>
    </row>
    <row r="2116" spans="1:1" x14ac:dyDescent="0.25">
      <c r="A2116" t="s">
        <v>2900</v>
      </c>
    </row>
    <row r="2117" spans="1:1" x14ac:dyDescent="0.25">
      <c r="A2117" t="s">
        <v>2901</v>
      </c>
    </row>
    <row r="2118" spans="1:1" x14ac:dyDescent="0.25">
      <c r="A2118" t="s">
        <v>2902</v>
      </c>
    </row>
    <row r="2119" spans="1:1" x14ac:dyDescent="0.25">
      <c r="A2119" t="s">
        <v>2903</v>
      </c>
    </row>
    <row r="2120" spans="1:1" x14ac:dyDescent="0.25">
      <c r="A2120" t="s">
        <v>2904</v>
      </c>
    </row>
    <row r="2121" spans="1:1" x14ac:dyDescent="0.25">
      <c r="A2121" t="s">
        <v>2905</v>
      </c>
    </row>
    <row r="2122" spans="1:1" x14ac:dyDescent="0.25">
      <c r="A2122" t="s">
        <v>2906</v>
      </c>
    </row>
    <row r="2123" spans="1:1" x14ac:dyDescent="0.25">
      <c r="A2123" t="s">
        <v>2907</v>
      </c>
    </row>
    <row r="2124" spans="1:1" x14ac:dyDescent="0.25">
      <c r="A2124" t="s">
        <v>2908</v>
      </c>
    </row>
    <row r="2125" spans="1:1" x14ac:dyDescent="0.25">
      <c r="A2125" t="s">
        <v>2909</v>
      </c>
    </row>
    <row r="2126" spans="1:1" x14ac:dyDescent="0.25">
      <c r="A2126" t="s">
        <v>2910</v>
      </c>
    </row>
    <row r="2127" spans="1:1" x14ac:dyDescent="0.25">
      <c r="A2127" t="s">
        <v>2911</v>
      </c>
    </row>
    <row r="2128" spans="1:1" x14ac:dyDescent="0.25">
      <c r="A2128" t="s">
        <v>2912</v>
      </c>
    </row>
    <row r="2129" spans="1:1" x14ac:dyDescent="0.25">
      <c r="A2129" t="s">
        <v>2913</v>
      </c>
    </row>
    <row r="2130" spans="1:1" x14ac:dyDescent="0.25">
      <c r="A2130" t="s">
        <v>2914</v>
      </c>
    </row>
    <row r="2131" spans="1:1" x14ac:dyDescent="0.25">
      <c r="A2131" t="s">
        <v>2915</v>
      </c>
    </row>
    <row r="2132" spans="1:1" x14ac:dyDescent="0.25">
      <c r="A2132" t="s">
        <v>2916</v>
      </c>
    </row>
    <row r="2133" spans="1:1" x14ac:dyDescent="0.25">
      <c r="A2133" t="s">
        <v>2917</v>
      </c>
    </row>
    <row r="2134" spans="1:1" x14ac:dyDescent="0.25">
      <c r="A2134" t="s">
        <v>2918</v>
      </c>
    </row>
    <row r="2135" spans="1:1" x14ac:dyDescent="0.25">
      <c r="A2135" t="s">
        <v>2919</v>
      </c>
    </row>
    <row r="2136" spans="1:1" x14ac:dyDescent="0.25">
      <c r="A2136" t="s">
        <v>2920</v>
      </c>
    </row>
    <row r="2137" spans="1:1" x14ac:dyDescent="0.25">
      <c r="A2137" t="s">
        <v>2921</v>
      </c>
    </row>
    <row r="2138" spans="1:1" x14ac:dyDescent="0.25">
      <c r="A2138" t="s">
        <v>2922</v>
      </c>
    </row>
    <row r="2139" spans="1:1" x14ac:dyDescent="0.25">
      <c r="A2139" t="s">
        <v>2923</v>
      </c>
    </row>
    <row r="2140" spans="1:1" x14ac:dyDescent="0.25">
      <c r="A2140" t="s">
        <v>2924</v>
      </c>
    </row>
    <row r="2141" spans="1:1" x14ac:dyDescent="0.25">
      <c r="A2141" t="s">
        <v>2925</v>
      </c>
    </row>
    <row r="2142" spans="1:1" x14ac:dyDescent="0.25">
      <c r="A2142" t="s">
        <v>2926</v>
      </c>
    </row>
    <row r="2143" spans="1:1" x14ac:dyDescent="0.25">
      <c r="A2143" t="s">
        <v>2927</v>
      </c>
    </row>
    <row r="2144" spans="1:1" x14ac:dyDescent="0.25">
      <c r="A2144" t="s">
        <v>2928</v>
      </c>
    </row>
    <row r="2145" spans="1:1" x14ac:dyDescent="0.25">
      <c r="A2145" t="s">
        <v>2929</v>
      </c>
    </row>
    <row r="2146" spans="1:1" x14ac:dyDescent="0.25">
      <c r="A2146" t="s">
        <v>2930</v>
      </c>
    </row>
    <row r="2147" spans="1:1" x14ac:dyDescent="0.25">
      <c r="A2147" t="s">
        <v>2931</v>
      </c>
    </row>
    <row r="2148" spans="1:1" x14ac:dyDescent="0.25">
      <c r="A2148" t="s">
        <v>2932</v>
      </c>
    </row>
    <row r="2149" spans="1:1" x14ac:dyDescent="0.25">
      <c r="A2149" t="s">
        <v>2933</v>
      </c>
    </row>
    <row r="2150" spans="1:1" x14ac:dyDescent="0.25">
      <c r="A2150" t="s">
        <v>2934</v>
      </c>
    </row>
    <row r="2151" spans="1:1" x14ac:dyDescent="0.25">
      <c r="A2151" t="s">
        <v>2935</v>
      </c>
    </row>
    <row r="2152" spans="1:1" x14ac:dyDescent="0.25">
      <c r="A2152" t="s">
        <v>2936</v>
      </c>
    </row>
    <row r="2153" spans="1:1" x14ac:dyDescent="0.25">
      <c r="A2153" t="s">
        <v>2937</v>
      </c>
    </row>
    <row r="2154" spans="1:1" x14ac:dyDescent="0.25">
      <c r="A2154" t="s">
        <v>2938</v>
      </c>
    </row>
    <row r="2155" spans="1:1" x14ac:dyDescent="0.25">
      <c r="A2155" t="s">
        <v>2939</v>
      </c>
    </row>
    <row r="2156" spans="1:1" x14ac:dyDescent="0.25">
      <c r="A2156" t="s">
        <v>2940</v>
      </c>
    </row>
    <row r="2157" spans="1:1" x14ac:dyDescent="0.25">
      <c r="A2157" t="s">
        <v>2941</v>
      </c>
    </row>
    <row r="2158" spans="1:1" x14ac:dyDescent="0.25">
      <c r="A2158" t="s">
        <v>2942</v>
      </c>
    </row>
    <row r="2159" spans="1:1" x14ac:dyDescent="0.25">
      <c r="A2159" t="s">
        <v>2943</v>
      </c>
    </row>
    <row r="2160" spans="1:1" x14ac:dyDescent="0.25">
      <c r="A2160" t="s">
        <v>2944</v>
      </c>
    </row>
    <row r="2161" spans="1:1" x14ac:dyDescent="0.25">
      <c r="A2161" t="s">
        <v>2945</v>
      </c>
    </row>
    <row r="2162" spans="1:1" x14ac:dyDescent="0.25">
      <c r="A2162" t="s">
        <v>2946</v>
      </c>
    </row>
    <row r="2163" spans="1:1" x14ac:dyDescent="0.25">
      <c r="A2163" t="s">
        <v>2947</v>
      </c>
    </row>
    <row r="2164" spans="1:1" x14ac:dyDescent="0.25">
      <c r="A2164" t="s">
        <v>2948</v>
      </c>
    </row>
    <row r="2165" spans="1:1" x14ac:dyDescent="0.25">
      <c r="A2165" t="s">
        <v>2949</v>
      </c>
    </row>
    <row r="2166" spans="1:1" x14ac:dyDescent="0.25">
      <c r="A2166" t="s">
        <v>2950</v>
      </c>
    </row>
    <row r="2167" spans="1:1" x14ac:dyDescent="0.25">
      <c r="A2167" t="s">
        <v>2951</v>
      </c>
    </row>
    <row r="2168" spans="1:1" x14ac:dyDescent="0.25">
      <c r="A2168" t="s">
        <v>2952</v>
      </c>
    </row>
    <row r="2169" spans="1:1" x14ac:dyDescent="0.25">
      <c r="A2169" t="s">
        <v>2953</v>
      </c>
    </row>
    <row r="2170" spans="1:1" x14ac:dyDescent="0.25">
      <c r="A2170" t="s">
        <v>2954</v>
      </c>
    </row>
    <row r="2171" spans="1:1" x14ac:dyDescent="0.25">
      <c r="A2171" t="s">
        <v>2955</v>
      </c>
    </row>
    <row r="2172" spans="1:1" x14ac:dyDescent="0.25">
      <c r="A2172" t="s">
        <v>2956</v>
      </c>
    </row>
    <row r="2173" spans="1:1" x14ac:dyDescent="0.25">
      <c r="A2173" t="s">
        <v>2957</v>
      </c>
    </row>
    <row r="2174" spans="1:1" x14ac:dyDescent="0.25">
      <c r="A2174" t="s">
        <v>2958</v>
      </c>
    </row>
    <row r="2175" spans="1:1" x14ac:dyDescent="0.25">
      <c r="A2175" t="s">
        <v>2959</v>
      </c>
    </row>
    <row r="2176" spans="1:1" x14ac:dyDescent="0.25">
      <c r="A2176" t="s">
        <v>2960</v>
      </c>
    </row>
    <row r="2177" spans="1:1" x14ac:dyDescent="0.25">
      <c r="A2177" t="s">
        <v>2961</v>
      </c>
    </row>
    <row r="2178" spans="1:1" x14ac:dyDescent="0.25">
      <c r="A2178" t="s">
        <v>2962</v>
      </c>
    </row>
    <row r="2179" spans="1:1" x14ac:dyDescent="0.25">
      <c r="A2179" t="s">
        <v>2963</v>
      </c>
    </row>
    <row r="2180" spans="1:1" x14ac:dyDescent="0.25">
      <c r="A2180" t="s">
        <v>2964</v>
      </c>
    </row>
    <row r="2181" spans="1:1" x14ac:dyDescent="0.25">
      <c r="A2181" t="s">
        <v>2965</v>
      </c>
    </row>
    <row r="2182" spans="1:1" x14ac:dyDescent="0.25">
      <c r="A2182" t="s">
        <v>2966</v>
      </c>
    </row>
    <row r="2183" spans="1:1" x14ac:dyDescent="0.25">
      <c r="A2183" t="s">
        <v>2967</v>
      </c>
    </row>
    <row r="2184" spans="1:1" x14ac:dyDescent="0.25">
      <c r="A2184" t="s">
        <v>2968</v>
      </c>
    </row>
    <row r="2185" spans="1:1" x14ac:dyDescent="0.25">
      <c r="A2185" t="s">
        <v>2969</v>
      </c>
    </row>
    <row r="2186" spans="1:1" x14ac:dyDescent="0.25">
      <c r="A2186" t="s">
        <v>2970</v>
      </c>
    </row>
    <row r="2187" spans="1:1" x14ac:dyDescent="0.25">
      <c r="A2187" t="s">
        <v>2971</v>
      </c>
    </row>
    <row r="2188" spans="1:1" x14ac:dyDescent="0.25">
      <c r="A2188" t="s">
        <v>2972</v>
      </c>
    </row>
    <row r="2189" spans="1:1" x14ac:dyDescent="0.25">
      <c r="A2189" t="s">
        <v>2973</v>
      </c>
    </row>
    <row r="2190" spans="1:1" x14ac:dyDescent="0.25">
      <c r="A2190" t="s">
        <v>2974</v>
      </c>
    </row>
    <row r="2191" spans="1:1" x14ac:dyDescent="0.25">
      <c r="A2191" t="s">
        <v>2975</v>
      </c>
    </row>
    <row r="2192" spans="1:1" x14ac:dyDescent="0.25">
      <c r="A2192" t="s">
        <v>2976</v>
      </c>
    </row>
    <row r="2193" spans="1:1" x14ac:dyDescent="0.25">
      <c r="A2193" t="s">
        <v>2977</v>
      </c>
    </row>
    <row r="2194" spans="1:1" x14ac:dyDescent="0.25">
      <c r="A2194" t="s">
        <v>2978</v>
      </c>
    </row>
    <row r="2195" spans="1:1" x14ac:dyDescent="0.25">
      <c r="A2195" t="s">
        <v>2979</v>
      </c>
    </row>
    <row r="2196" spans="1:1" x14ac:dyDescent="0.25">
      <c r="A2196" t="s">
        <v>2980</v>
      </c>
    </row>
    <row r="2197" spans="1:1" x14ac:dyDescent="0.25">
      <c r="A2197" t="s">
        <v>2981</v>
      </c>
    </row>
    <row r="2198" spans="1:1" x14ac:dyDescent="0.25">
      <c r="A2198" t="s">
        <v>2982</v>
      </c>
    </row>
    <row r="2199" spans="1:1" x14ac:dyDescent="0.25">
      <c r="A2199" t="s">
        <v>2983</v>
      </c>
    </row>
    <row r="2200" spans="1:1" x14ac:dyDescent="0.25">
      <c r="A2200" t="s">
        <v>2984</v>
      </c>
    </row>
    <row r="2201" spans="1:1" x14ac:dyDescent="0.25">
      <c r="A2201" t="s">
        <v>2985</v>
      </c>
    </row>
    <row r="2202" spans="1:1" x14ac:dyDescent="0.25">
      <c r="A2202" t="s">
        <v>2986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Instructions and Standards</vt:lpstr>
      <vt:lpstr>CIVHC_Import</vt:lpstr>
      <vt:lpstr>ICD10 codes- Filter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2024-02-07T19:43:17Z</dcterms:modified>
</cp:coreProperties>
</file>