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mc:AlternateContent xmlns:mc="http://schemas.openxmlformats.org/markup-compatibility/2006">
    <mc:Choice Requires="x15">
      <x15ac:absPath xmlns:x15ac="http://schemas.microsoft.com/office/spreadsheetml/2010/11/ac" url="S:\APCD Program\Data Requests\FY24\24.21 SVI Impact on Surgery Outcomes\Application\Final Docs\"/>
    </mc:Choice>
  </mc:AlternateContent>
  <xr:revisionPtr revIDLastSave="0" documentId="13_ncr:1_{1054FD77-5031-43F3-8F95-9DD856225CB3}" xr6:coauthVersionLast="36" xr6:coauthVersionMax="47" xr10:uidLastSave="{00000000-0000-0000-0000-000000000000}"/>
  <bookViews>
    <workbookView xWindow="0" yWindow="0" windowWidth="28800" windowHeight="11625" activeTab="2"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 name="ICD 9 Diagnoses" sheetId="33" r:id="rId6"/>
    <sheet name="ICD 10 Diagnoses" sheetId="25" r:id="rId7"/>
    <sheet name="CPT Codes" sheetId="29" r:id="rId8"/>
    <sheet name="NCD Codes" sheetId="32" r:id="rId9"/>
  </sheets>
  <definedNames>
    <definedName name="_xlnm._FilterDatabase" localSheetId="0" hidden="1">'Element Specifications'!$A$2:$L$460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<sst xmlns="http://schemas.openxmlformats.org/spreadsheetml/2006/main" count="3705" uniqueCount="1002">
  <si>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</si>
  <si>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</si>
  <si>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</si>
  <si>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</si>
  <si>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</si>
  <si>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</si>
  <si>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</si>
  <si>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</si>
  <si>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</si>
  <si>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</si>
  <si>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</si>
  <si>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</si>
  <si>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</si>
  <si>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</si>
  <si>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</si>
  <si>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</si>
  <si>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</si>
  <si>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</si>
  <si>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</si>
  <si>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</si>
  <si>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</si>
  <si>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</si>
  <si>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</si>
  <si>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</si>
  <si>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</si>
  <si>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</si>
  <si>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</si>
  <si>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</si>
  <si>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</si>
  <si>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</si>
  <si>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</si>
  <si>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</si>
  <si>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</si>
  <si>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</si>
  <si>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</si>
  <si>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</si>
  <si>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</si>
  <si>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</si>
  <si>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</si>
  <si>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</si>
  <si>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</si>
  <si>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</si>
  <si>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</si>
  <si>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</si>
  <si>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</si>
  <si>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</si>
  <si>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</si>
  <si>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</si>
  <si>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</si>
  <si>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</si>
  <si>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</si>
  <si>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</si>
  <si>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</si>
  <si>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</si>
  <si>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</si>
  <si>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</si>
  <si>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</si>
  <si>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</si>
  <si>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</si>
  <si>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</si>
  <si>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</si>
  <si>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</si>
  <si>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</si>
  <si>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</si>
  <si>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</si>
  <si>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</si>
  <si>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</si>
  <si>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</si>
  <si>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</si>
  <si>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</si>
  <si>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</si>
  <si>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</si>
  <si>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</si>
  <si>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</si>
  <si>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</si>
  <si>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</si>
  <si>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</si>
  <si>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</si>
  <si>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</si>
  <si>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</si>
  <si>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</si>
  <si>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</si>
  <si>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</si>
  <si>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</si>
  <si>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</si>
  <si>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</si>
  <si>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</si>
  <si>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</si>
  <si>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</si>
  <si>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</si>
  <si>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</si>
  <si>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</si>
  <si>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</si>
  <si>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</si>
  <si>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</si>
  <si>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</si>
  <si>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</si>
  <si>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</si>
  <si>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</si>
  <si>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</si>
  <si>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</si>
  <si>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</si>
  <si>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</si>
  <si>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</si>
  <si>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</si>
  <si>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</si>
  <si>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</si>
  <si>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</si>
  <si>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</si>
  <si>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</si>
  <si>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</si>
  <si>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</si>
  <si>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</si>
  <si>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</si>
  <si>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</si>
  <si>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</si>
  <si>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</si>
  <si>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</si>
  <si>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</si>
  <si>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</si>
  <si>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</si>
  <si>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</si>
  <si>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</si>
  <si>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</si>
  <si>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</si>
  <si>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</si>
  <si>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</si>
  <si>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</si>
  <si>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</si>
  <si>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</si>
  <si>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</si>
  <si>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</si>
  <si>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</si>
  <si>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</si>
  <si>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</si>
  <si>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</si>
  <si>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</si>
  <si>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</si>
  <si>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</si>
  <si>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</si>
  <si>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</si>
  <si>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</si>
  <si>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</si>
  <si>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</si>
  <si>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</si>
  <si>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</si>
  <si>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</si>
  <si>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</si>
  <si>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</si>
  <si>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</si>
  <si>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</si>
  <si>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</si>
  <si>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</si>
  <si>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</si>
  <si>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</si>
  <si>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</si>
  <si>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</si>
  <si>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</si>
  <si>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</si>
  <si>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</si>
  <si>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</si>
  <si>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</si>
  <si>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</si>
  <si>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</si>
  <si>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</si>
  <si>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</si>
  <si>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</si>
  <si>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</si>
  <si>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</si>
  <si>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</si>
  <si>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</si>
  <si>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</si>
  <si>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</si>
  <si>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</si>
  <si>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</si>
  <si>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</si>
  <si>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</si>
  <si>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</si>
  <si>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</si>
  <si>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</si>
  <si>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</si>
  <si>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</si>
  <si>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</si>
  <si>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</si>
  <si>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</si>
  <si>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</si>
  <si>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</si>
  <si>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</si>
  <si>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</si>
  <si>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</si>
  <si>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</si>
  <si>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</si>
  <si>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</si>
  <si>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</si>
  <si>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</si>
  <si>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</si>
  <si>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</si>
  <si>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</si>
  <si>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</si>
  <si>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</si>
  <si>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</si>
  <si>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</si>
  <si>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</si>
  <si>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</si>
  <si>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</si>
  <si>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</si>
  <si>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</si>
  <si>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</si>
  <si>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</si>
  <si>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</si>
  <si>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</si>
  <si>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</si>
  <si>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</si>
  <si>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</si>
  <si>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</si>
  <si>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</si>
  <si>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</si>
  <si>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</si>
  <si>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</si>
  <si>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</si>
  <si>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</si>
  <si>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</si>
  <si>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</si>
  <si>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</si>
  <si>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</si>
  <si>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</si>
  <si>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</si>
  <si>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</si>
  <si>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</si>
  <si>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</si>
  <si>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</si>
  <si>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</si>
  <si>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</si>
  <si>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</si>
  <si>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</si>
  <si>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</si>
  <si>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</si>
  <si>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</si>
  <si>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</si>
  <si>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</si>
  <si>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</si>
  <si>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</si>
  <si>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</si>
  <si>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</si>
  <si>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</si>
  <si>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</si>
  <si>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</si>
  <si>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</si>
  <si>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</si>
  <si>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</si>
  <si>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</si>
  <si>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</si>
  <si>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</si>
  <si>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</si>
  <si>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</si>
  <si>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</si>
  <si>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</si>
  <si>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</si>
  <si>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</si>
  <si>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</si>
  <si>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</si>
  <si>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</si>
  <si>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</si>
  <si>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</si>
  <si>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</si>
  <si>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</si>
  <si>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</si>
  <si>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</si>
  <si>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</si>
  <si>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</si>
  <si>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</si>
  <si>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</si>
  <si>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</si>
  <si>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</si>
  <si>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</si>
  <si>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</si>
  <si>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</si>
  <si>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</si>
  <si>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</si>
  <si>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</si>
  <si>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</si>
  <si>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</si>
  <si>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</si>
  <si>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</si>
  <si>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</si>
  <si>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</si>
  <si>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</si>
  <si>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</si>
  <si>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</si>
  <si>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</si>
  <si>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</si>
  <si>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</si>
  <si>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</si>
  <si>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</si>
  <si>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</si>
  <si>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</si>
  <si>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</si>
  <si>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</si>
  <si>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</si>
  <si>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</si>
  <si>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</si>
  <si>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</si>
  <si>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</si>
  <si>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</si>
  <si>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</si>
  <si>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</si>
  <si>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</si>
  <si>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</si>
  <si>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</si>
  <si>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</si>
  <si>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</si>
  <si>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</si>
  <si>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</si>
  <si>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</si>
  <si>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</si>
  <si>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</si>
  <si>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</si>
  <si>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</si>
  <si>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</si>
  <si>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</si>
  <si>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</si>
  <si>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</si>
  <si>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</si>
  <si>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</si>
  <si>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</si>
  <si>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</si>
  <si>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</si>
  <si>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</si>
  <si>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</si>
  <si>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</si>
  <si>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</si>
  <si>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</si>
  <si>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</si>
  <si>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</si>
  <si>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</si>
  <si>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</si>
  <si>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</si>
  <si>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</si>
  <si>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</si>
  <si>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</si>
  <si>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</si>
  <si>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</si>
  <si>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</si>
  <si>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</si>
  <si>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</si>
  <si>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</si>
  <si>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</si>
  <si>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</si>
  <si>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</si>
  <si>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</si>
  <si>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</si>
  <si>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</si>
  <si>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</si>
  <si>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</si>
  <si>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</si>
  <si>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</si>
  <si>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</si>
  <si>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</si>
  <si>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</si>
  <si>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</si>
  <si>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</si>
  <si>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</si>
  <si>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</si>
  <si>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</si>
  <si>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</si>
  <si>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</si>
  <si>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</si>
  <si>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</si>
  <si>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</si>
  <si>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</si>
  <si>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</si>
  <si>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</si>
  <si>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</si>
  <si>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</si>
  <si>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</si>
  <si>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</si>
  <si>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</si>
  <si>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</si>
  <si>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</si>
  <si>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</si>
  <si>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</si>
  <si>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</si>
  <si>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</si>
  <si>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</si>
  <si>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</si>
  <si>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</si>
  <si>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</si>
  <si>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</si>
  <si>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</si>
  <si>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</si>
  <si>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</si>
  <si>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</si>
  <si>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</si>
  <si>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</si>
  <si>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</si>
  <si>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</si>
  <si>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</si>
  <si>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</si>
  <si>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</si>
  <si>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</si>
  <si>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</si>
  <si>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</si>
  <si>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</si>
  <si>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</si>
  <si>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</si>
  <si>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</si>
  <si>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</si>
  <si>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</si>
  <si>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</si>
  <si>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</si>
  <si>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</si>
  <si>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</si>
  <si>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</si>
  <si>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</si>
  <si>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</si>
  <si>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</si>
  <si>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</si>
  <si>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</si>
  <si>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</si>
  <si>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</si>
  <si>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</si>
  <si>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</si>
  <si>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</si>
  <si>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</si>
  <si>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</si>
  <si>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</si>
  <si>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</si>
  <si>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</si>
  <si>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</si>
  <si>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</si>
  <si>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</si>
  <si>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</si>
  <si>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</si>
  <si>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</si>
  <si>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</si>
  <si>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</si>
  <si>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</si>
  <si>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</si>
  <si>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</si>
  <si>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</si>
  <si>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</si>
  <si>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</si>
  <si>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</si>
  <si>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</si>
  <si>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</si>
  <si>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</si>
  <si>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</si>
  <si>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</si>
  <si>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</si>
  <si>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</si>
  <si>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</si>
  <si>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</si>
  <si>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</si>
  <si>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</si>
  <si>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</si>
  <si>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</si>
  <si>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</si>
  <si>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</si>
  <si>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</si>
  <si>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</si>
  <si>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</si>
  <si>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</si>
  <si>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</si>
  <si>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</si>
  <si>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</si>
  <si>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</si>
  <si>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</si>
  <si>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</si>
  <si>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</si>
  <si>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</si>
  <si>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</si>
  <si>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</si>
  <si>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</si>
  <si>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</si>
  <si>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</si>
  <si>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</si>
  <si>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</si>
  <si>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</si>
  <si>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</si>
  <si>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</si>
  <si>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</si>
  <si>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</si>
  <si>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</si>
  <si>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</si>
  <si>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</si>
  <si>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</si>
  <si>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</si>
  <si>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</si>
  <si>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</si>
  <si>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</si>
  <si>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</si>
  <si>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</si>
  <si>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</si>
  <si>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</si>
  <si>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</si>
  <si>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</si>
  <si>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</si>
  <si>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</si>
  <si>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</si>
  <si>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</si>
  <si>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</si>
  <si>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</si>
  <si>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</si>
  <si>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</si>
  <si>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</si>
  <si>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</si>
  <si>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</si>
  <si>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</si>
  <si>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</si>
  <si>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</si>
  <si>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</si>
  <si>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</si>
  <si>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</si>
  <si>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</si>
  <si>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</si>
  <si>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</si>
  <si>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</si>
  <si>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</si>
  <si>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</si>
  <si>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</si>
  <si>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</si>
  <si>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</si>
  <si>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</si>
  <si>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</si>
  <si>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</si>
  <si>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</si>
  <si>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</si>
  <si>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</si>
  <si>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</si>
  <si>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</si>
  <si>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</si>
  <si>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</si>
  <si>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</si>
  <si>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</si>
  <si>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</si>
  <si>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</si>
  <si>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</si>
  <si>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</si>
  <si>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</si>
  <si>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</si>
  <si>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</si>
  <si>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</si>
  <si>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</si>
  <si>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</si>
  <si>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</si>
  <si>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</si>
  <si>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</si>
  <si>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</si>
  <si>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</si>
  <si>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</si>
  <si>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</si>
  <si>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</si>
  <si>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</si>
  <si>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</si>
  <si>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</si>
  <si>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</si>
  <si>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</si>
  <si>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</si>
  <si>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</si>
  <si>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</si>
  <si>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</si>
  <si>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</si>
  <si>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</si>
  <si>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</si>
  <si>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</si>
  <si>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</si>
  <si>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</si>
  <si>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</si>
  <si>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</si>
  <si>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</si>
  <si>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</si>
  <si>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</si>
  <si>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</si>
  <si>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</si>
  <si>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</si>
  <si>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</si>
  <si>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</si>
  <si>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</si>
  <si>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</si>
  <si>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</si>
  <si>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</si>
  <si>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</si>
  <si>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</si>
  <si>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</si>
  <si>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</si>
  <si>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</si>
  <si>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</si>
  <si>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</si>
  <si>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</si>
  <si>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</si>
  <si>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</si>
  <si>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</si>
  <si>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</si>
  <si>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</si>
  <si>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</si>
  <si>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</si>
  <si>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</si>
  <si>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</si>
  <si>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</si>
  <si>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</si>
  <si>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</si>
  <si>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</si>
  <si>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</si>
  <si>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</si>
  <si>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</si>
  <si>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</si>
  <si>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</si>
  <si>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</si>
  <si>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</si>
  <si>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</si>
  <si>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</si>
  <si>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</si>
  <si>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</si>
  <si>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</si>
  <si>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</si>
  <si>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</si>
  <si>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</si>
  <si>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</si>
  <si>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</si>
  <si>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</si>
  <si>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</si>
  <si>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</si>
  <si>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</si>
  <si>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</si>
  <si>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</si>
  <si>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</si>
  <si>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</si>
  <si>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</si>
  <si>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</si>
  <si>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</si>
  <si>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</si>
  <si>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</si>
  <si>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</si>
  <si>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</si>
  <si>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</si>
  <si>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</si>
  <si>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</si>
  <si>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</si>
  <si>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</si>
  <si>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</si>
  <si>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</si>
  <si>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</si>
  <si>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</si>
  <si>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</si>
  <si>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</si>
  <si>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</si>
  <si>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</si>
  <si>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</si>
  <si>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</si>
  <si>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</si>
  <si>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</si>
  <si>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</si>
  <si>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</si>
  <si>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</si>
  <si>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</si>
  <si>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</si>
  <si>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</si>
  <si>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</si>
  <si>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</si>
  <si>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</si>
  <si>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</si>
  <si>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</si>
  <si>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</si>
  <si>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</si>
  <si>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</si>
  <si>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</si>
  <si>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</si>
  <si>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</si>
  <si>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</si>
  <si>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</si>
  <si>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</si>
  <si>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</si>
  <si>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</si>
  <si>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</si>
  <si>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</si>
  <si>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</si>
  <si>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</si>
  <si>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</si>
  <si>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</si>
  <si>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</si>
  <si>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</si>
  <si>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</si>
  <si>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</si>
  <si>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</si>
  <si>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</si>
  <si>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</si>
  <si>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</si>
  <si>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</si>
  <si>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</si>
  <si>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</si>
  <si>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</si>
  <si>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</si>
  <si>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</si>
  <si>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</si>
  <si>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</si>
  <si>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</si>
  <si>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</si>
  <si>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</si>
  <si>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</si>
  <si>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</si>
  <si>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</si>
  <si>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</si>
  <si>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</si>
  <si>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</si>
  <si>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</si>
  <si>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</si>
  <si>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</si>
  <si>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</si>
  <si>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</si>
  <si>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</si>
  <si>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</si>
  <si>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</si>
  <si>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</si>
  <si>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</si>
  <si>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</si>
  <si>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</si>
  <si>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</si>
  <si>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</si>
  <si>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</si>
  <si>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</si>
  <si>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</si>
  <si>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</si>
  <si>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</si>
  <si>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</si>
  <si>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</si>
  <si>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</si>
  <si>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</si>
  <si>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</si>
  <si>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</si>
  <si>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</si>
  <si>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</si>
  <si>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</si>
  <si>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</si>
  <si>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</si>
  <si>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</si>
  <si>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</si>
  <si>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</si>
  <si>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</si>
  <si>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</si>
  <si>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</si>
  <si>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</si>
  <si>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</si>
  <si>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</si>
  <si>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</si>
  <si>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</si>
  <si>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</si>
  <si>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</si>
  <si>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</si>
  <si>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</si>
  <si>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</si>
  <si>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</si>
  <si>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</si>
  <si>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</si>
  <si>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</si>
  <si>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</si>
  <si>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</si>
  <si>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</si>
  <si>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</si>
  <si>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</si>
  <si>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</si>
  <si>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</si>
  <si>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</si>
  <si>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</si>
  <si>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</si>
  <si>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</si>
  <si>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</si>
  <si>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</si>
  <si>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</si>
  <si>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</si>
  <si>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</si>
  <si>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</si>
  <si>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</si>
  <si>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</si>
  <si>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</si>
  <si>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</si>
  <si>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</si>
  <si>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</si>
  <si>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</si>
  <si>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</si>
  <si>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</si>
  <si>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</si>
  <si>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</si>
  <si>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</si>
  <si>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</si>
  <si>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</si>
  <si>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2012-2023</t>
  </si>
  <si>
    <t>Payer alias</t>
  </si>
  <si>
    <t>K81</t>
  </si>
  <si>
    <t>K35</t>
  </si>
  <si>
    <t>K36</t>
  </si>
  <si>
    <t>K37</t>
  </si>
  <si>
    <t>K38</t>
  </si>
  <si>
    <t>1, 2, 3</t>
  </si>
  <si>
    <t>C50011</t>
  </si>
  <si>
    <t>C50012</t>
  </si>
  <si>
    <t>C50019</t>
  </si>
  <si>
    <t>C50111</t>
  </si>
  <si>
    <t>C50112</t>
  </si>
  <si>
    <t>C50119</t>
  </si>
  <si>
    <t>C50211</t>
  </si>
  <si>
    <t>C50212</t>
  </si>
  <si>
    <t>C50219</t>
  </si>
  <si>
    <t>C50311</t>
  </si>
  <si>
    <t>C50312</t>
  </si>
  <si>
    <t>C50319</t>
  </si>
  <si>
    <t>C50411</t>
  </si>
  <si>
    <t>C50412</t>
  </si>
  <si>
    <t>C50419</t>
  </si>
  <si>
    <t>C50511</t>
  </si>
  <si>
    <t>C50512</t>
  </si>
  <si>
    <t>C50519</t>
  </si>
  <si>
    <t>C50611</t>
  </si>
  <si>
    <t>C50612</t>
  </si>
  <si>
    <t>C50619</t>
  </si>
  <si>
    <t>C50811</t>
  </si>
  <si>
    <t>C50812</t>
  </si>
  <si>
    <t>C50819</t>
  </si>
  <si>
    <t>C50911</t>
  </si>
  <si>
    <t>C50912</t>
  </si>
  <si>
    <t>C50919</t>
  </si>
  <si>
    <t>C180</t>
  </si>
  <si>
    <t>C182</t>
  </si>
  <si>
    <t>C183</t>
  </si>
  <si>
    <t>C184</t>
  </si>
  <si>
    <t>C185</t>
  </si>
  <si>
    <t>C186</t>
  </si>
  <si>
    <t>C187</t>
  </si>
  <si>
    <t>C188</t>
  </si>
  <si>
    <t>C189</t>
  </si>
  <si>
    <t>C19</t>
  </si>
  <si>
    <t>C20</t>
  </si>
  <si>
    <t>C3400</t>
  </si>
  <si>
    <t>C3401</t>
  </si>
  <si>
    <t>C3402</t>
  </si>
  <si>
    <t>C3410</t>
  </si>
  <si>
    <t>C3411</t>
  </si>
  <si>
    <t>C3412</t>
  </si>
  <si>
    <t>C342</t>
  </si>
  <si>
    <t>C3430</t>
  </si>
  <si>
    <t>C3431</t>
  </si>
  <si>
    <t>C3432</t>
  </si>
  <si>
    <t>C3480</t>
  </si>
  <si>
    <t>C3481</t>
  </si>
  <si>
    <t>C3482</t>
  </si>
  <si>
    <t>C3490</t>
  </si>
  <si>
    <t>C3491</t>
  </si>
  <si>
    <t>C3492</t>
  </si>
  <si>
    <t>G0105</t>
  </si>
  <si>
    <t>G2204</t>
  </si>
  <si>
    <t>P3000</t>
  </si>
  <si>
    <t>P3001</t>
  </si>
  <si>
    <t>G0123</t>
  </si>
  <si>
    <t>G0124</t>
  </si>
  <si>
    <t>G0141</t>
  </si>
  <si>
    <t>G0143</t>
  </si>
  <si>
    <t>G0148</t>
  </si>
  <si>
    <t>CEA</t>
  </si>
  <si>
    <t>Lab</t>
  </si>
  <si>
    <t>Code</t>
  </si>
  <si>
    <t>C530</t>
  </si>
  <si>
    <t>C531</t>
  </si>
  <si>
    <t>C538</t>
  </si>
  <si>
    <t>C539</t>
  </si>
  <si>
    <t>C250</t>
  </si>
  <si>
    <t>C251</t>
  </si>
  <si>
    <t>C252</t>
  </si>
  <si>
    <t>C253</t>
  </si>
  <si>
    <t>C254</t>
  </si>
  <si>
    <t>C257</t>
  </si>
  <si>
    <t>C258</t>
  </si>
  <si>
    <t>C259</t>
  </si>
  <si>
    <t>C220</t>
  </si>
  <si>
    <t>C227</t>
  </si>
  <si>
    <t>C228</t>
  </si>
  <si>
    <t>C229</t>
  </si>
  <si>
    <t>C160</t>
  </si>
  <si>
    <t>C161</t>
  </si>
  <si>
    <t>C162</t>
  </si>
  <si>
    <t>C163</t>
  </si>
  <si>
    <t>C164</t>
  </si>
  <si>
    <t>C165</t>
  </si>
  <si>
    <t>C166</t>
  </si>
  <si>
    <t>C168</t>
  </si>
  <si>
    <t>C169</t>
  </si>
  <si>
    <t>G0279</t>
  </si>
  <si>
    <t>CA19-9</t>
  </si>
  <si>
    <t>AFP</t>
  </si>
  <si>
    <t>F17200</t>
  </si>
  <si>
    <t>F17201</t>
  </si>
  <si>
    <t>F17203</t>
  </si>
  <si>
    <t>F17208</t>
  </si>
  <si>
    <t>F17209</t>
  </si>
  <si>
    <t>F17210</t>
  </si>
  <si>
    <t>F17211</t>
  </si>
  <si>
    <t>F17213</t>
  </si>
  <si>
    <t>F17218</t>
  </si>
  <si>
    <t>F17219</t>
  </si>
  <si>
    <t>F17220</t>
  </si>
  <si>
    <t>F17221</t>
  </si>
  <si>
    <t>F17223</t>
  </si>
  <si>
    <t>F17228</t>
  </si>
  <si>
    <t>F17229</t>
  </si>
  <si>
    <t>F17290</t>
  </si>
  <si>
    <t>F17291</t>
  </si>
  <si>
    <t>F17293</t>
  </si>
  <si>
    <t>F17298</t>
  </si>
  <si>
    <t>F17299</t>
  </si>
  <si>
    <t>colorectal cancer screening tests'</t>
  </si>
  <si>
    <t>fecal occult blood test</t>
  </si>
  <si>
    <t xml:space="preserve">HPV </t>
  </si>
  <si>
    <t>210.2.1</t>
  </si>
  <si>
    <t>K800</t>
  </si>
  <si>
    <t>K8000</t>
  </si>
  <si>
    <t>K8001</t>
  </si>
  <si>
    <t>K801</t>
  </si>
  <si>
    <t>K8010</t>
  </si>
  <si>
    <t>K8011</t>
  </si>
  <si>
    <t>K8012</t>
  </si>
  <si>
    <t>K8013</t>
  </si>
  <si>
    <t>K8018</t>
  </si>
  <si>
    <t>K8019</t>
  </si>
  <si>
    <t>K802</t>
  </si>
  <si>
    <t>K8020</t>
  </si>
  <si>
    <t>K8021</t>
  </si>
  <si>
    <t>K803</t>
  </si>
  <si>
    <t>K8030</t>
  </si>
  <si>
    <t>K8031</t>
  </si>
  <si>
    <t>K8032</t>
  </si>
  <si>
    <t>K8033</t>
  </si>
  <si>
    <t>K8034</t>
  </si>
  <si>
    <t>K8035</t>
  </si>
  <si>
    <t>K8036</t>
  </si>
  <si>
    <t>K8037</t>
  </si>
  <si>
    <t>K804</t>
  </si>
  <si>
    <t>K8040</t>
  </si>
  <si>
    <t>K8041</t>
  </si>
  <si>
    <t>K8042</t>
  </si>
  <si>
    <t>K8043</t>
  </si>
  <si>
    <t>K8044</t>
  </si>
  <si>
    <t>K8045</t>
  </si>
  <si>
    <t>K8046</t>
  </si>
  <si>
    <t>K8047</t>
  </si>
  <si>
    <t>K806</t>
  </si>
  <si>
    <t>K8060</t>
  </si>
  <si>
    <t>K8062</t>
  </si>
  <si>
    <t>K8063</t>
  </si>
  <si>
    <t>K8064</t>
  </si>
  <si>
    <t>K8065</t>
  </si>
  <si>
    <t>K8066</t>
  </si>
  <si>
    <t>K8067</t>
  </si>
  <si>
    <t>K807</t>
  </si>
  <si>
    <t>K8070</t>
  </si>
  <si>
    <t>K8071</t>
  </si>
  <si>
    <t>K808</t>
  </si>
  <si>
    <t>K8080</t>
  </si>
  <si>
    <t>K8081</t>
  </si>
  <si>
    <t xml:space="preserve">K810 </t>
  </si>
  <si>
    <t>K811</t>
  </si>
  <si>
    <t>K812</t>
  </si>
  <si>
    <t>K819</t>
  </si>
  <si>
    <t>K352</t>
  </si>
  <si>
    <t>K353</t>
  </si>
  <si>
    <t>K358</t>
  </si>
  <si>
    <t>K3589</t>
  </si>
  <si>
    <t>K381</t>
  </si>
  <si>
    <t>K382</t>
  </si>
  <si>
    <t>K383</t>
  </si>
  <si>
    <t>K388</t>
  </si>
  <si>
    <t>K389</t>
  </si>
  <si>
    <t>R100</t>
  </si>
  <si>
    <t>K56601</t>
  </si>
  <si>
    <t>K56600</t>
  </si>
  <si>
    <t>K5652</t>
  </si>
  <si>
    <t>K5651</t>
  </si>
  <si>
    <t>K251</t>
  </si>
  <si>
    <t>K252</t>
  </si>
  <si>
    <t>K255</t>
  </si>
  <si>
    <t>K256</t>
  </si>
  <si>
    <t>K261</t>
  </si>
  <si>
    <t>K262</t>
  </si>
  <si>
    <t>K265</t>
  </si>
  <si>
    <t>K266</t>
  </si>
  <si>
    <t>K271</t>
  </si>
  <si>
    <t>K272</t>
  </si>
  <si>
    <t>K275</t>
  </si>
  <si>
    <t>K276</t>
  </si>
  <si>
    <t>K281</t>
  </si>
  <si>
    <t>K282</t>
  </si>
  <si>
    <t>K285</t>
  </si>
  <si>
    <t>K286</t>
  </si>
  <si>
    <t>K570</t>
  </si>
  <si>
    <t>K571</t>
  </si>
  <si>
    <t>K572</t>
  </si>
  <si>
    <t>K573</t>
  </si>
  <si>
    <t>K574</t>
  </si>
  <si>
    <t>K575</t>
  </si>
  <si>
    <t>K578</t>
  </si>
  <si>
    <t>K579</t>
  </si>
  <si>
    <t>TO BE ADDED PRIOR TO PRODUCTION</t>
  </si>
  <si>
    <t>All claims for individuals who have ever had a diagnosis listed on additional tabs ICD 9 Diagnoses, ICD 10 Diagnoses, or who have ever had a procedure listed on additional tabs CPT Codes, NCD Codes.</t>
  </si>
  <si>
    <t>All claims for individuals who have ever had a diagnosis listed on additional tab "ICD 10 Diagnoses"</t>
  </si>
  <si>
    <t>All claims for individuals who have ever had a procedure listed on tabs "CPT Codes" and "NCD Codes"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</si>
</sst>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
      <sz val="11"/>
      <color theme="1"/>
      <name val="Calibri"/>
      <family val="2"/>
      <scheme val="minor"/>
    </font>
    <font>
      <sz val="11"/>
      <color rgb="FF323A45"/>
      <name val="Calibri"/>
      <family val="2"/>
      <scheme val="minor"/>
    </font>
  </fonts>
  <fills count="14">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
      <patternFill patternType="solid">
        <fgColor theme="0"/>
        <bgColor rgb="FF000000"/>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92">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25" fillId="0" borderId="0" xfId="0" applyFont="1" applyAlignment="1">
      <alignment horizontal="left" vertical="center"/>
    </xf>
    <xf numFmtId="0" fontId="24" fillId="0" borderId="0" xfId="0" applyFont="1" applyAlignment="1">
      <alignment horizontal="left" vertical="center"/>
    </xf>
    <xf numFmtId="0" fontId="18" fillId="0" borderId="0" xfId="0" applyFont="1" applyAlignment="1">
      <alignment horizontal="left" vertical="center"/>
    </xf>
    <xf numFmtId="2" fontId="0" fillId="0" borderId="0" xfId="0" applyNumberFormat="1"/>
    <xf numFmtId="0" fontId="0" fillId="0" borderId="0" xfId="0" quotePrefix="1"/>
    <xf numFmtId="0" fontId="24" fillId="0" borderId="0" xfId="0" applyFont="1"/>
    <xf numFmtId="0" fontId="24" fillId="0" borderId="0" xfId="0" applyFont="1" applyAlignment="1">
      <alignment horizontal="left" vertical="top"/>
    </xf>
    <xf numFmtId="0" fontId="0" fillId="0" borderId="0" xfId="0" applyBorder="1"/>
    <xf numFmtId="0" fontId="22" fillId="0" borderId="0" xfId="0" applyFont="1" applyBorder="1" applyAlignment="1">
      <alignment wrapText="1"/>
    </xf>
    <xf numFmtId="0" fontId="22" fillId="0" borderId="0" xfId="0" applyFont="1" applyBorder="1"/>
    <xf numFmtId="0" fontId="22" fillId="13" borderId="0" xfId="0" applyFont="1" applyFill="1" applyBorder="1"/>
    <xf numFmtId="0" fontId="18" fillId="0" borderId="0" xfId="0" applyFont="1" applyBorder="1"/>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xf numFmtId="49" fontId="0" fillId="6" borderId="5" xfId="0" applyNumberFormat="1" applyFill="1" applyBorder="1" applyAlignment="1" applyProtection="1">
      <alignment horizontal="center" vertical="center" wrapText="1"/>
      <protection locked="0"/>
    </xf>
  </cellXfs>
  <cellStyles count="1">
    <cellStyle name="Normal" xfId="0" builtinId="0"/>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zoomScale="80" zoomScaleNormal="80" workbookViewId="0">
      <pane ySplit="2" topLeftCell="A201" activePane="bottomLeft" state="frozen"/>
      <selection sqref="A1:E1"/>
      <selection pane="bottomLeft" activeCell="G209" sqref="G209"/>
    </sheetView>
  </sheetViews>
  <sheetFormatPr defaultColWidth="8.7109375" defaultRowHeight="15" x14ac:dyDescent="0.25"/>
  <cols>
    <col min="1" max="1" width="67.7109375" customWidth="1"/>
    <col min="2" max="2" width="17.85546875" customWidth="1"/>
    <col min="3" max="3" width="49.42578125" bestFit="1" customWidth="1"/>
    <col min="4" max="4" width="13.42578125" style="52" hidden="1" customWidth="1"/>
    <col min="5" max="5" width="22.42578125" hidden="1" customWidth="1"/>
    <col min="6" max="6" width="25.28515625" customWidth="1"/>
    <col min="7" max="7" width="29.7109375" style="26" customWidth="1"/>
    <col min="8" max="8" width="25.7109375" style="1" customWidth="1"/>
    <col min="9" max="9" width="29.7109375" customWidth="1"/>
    <col min="10" max="10" width="81.42578125" customWidth="1"/>
    <col min="11" max="11" width="17.42578125" customWidth="1"/>
    <col min="12" max="12" width="16.7109375" customWidth="1"/>
    <col min="13" max="66" width="8.7109375" style="29"/>
    <col min="67" max="16384" width="8.7109375" style="1"/>
  </cols>
  <sheetData>
    <row r="1" spans="1:12" ht="69" thickBot="1" x14ac:dyDescent="1.25">
      <c r="A1" s="71" t="s">
        <v>776</v>
      </c>
      <c r="B1" s="71"/>
      <c r="C1" s="71"/>
      <c r="D1" s="71"/>
      <c r="E1" s="71"/>
      <c r="F1" s="71"/>
      <c r="G1" s="71"/>
      <c r="H1" s="71"/>
      <c r="I1" s="71"/>
      <c r="J1" s="71"/>
      <c r="K1" s="71"/>
      <c r="L1" s="71"/>
    </row>
    <row r="2" spans="1:12" ht="49.5" customHeight="1" x14ac:dyDescent="0.5">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5">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5">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5">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5">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5">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5">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5">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5">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5">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5">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5">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5">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5">
      <c r="A15" s="40" t="s">
        <v>206</v>
      </c>
      <c r="B15" s="40" t="s">
        <v>16</v>
      </c>
      <c r="C15" s="50" t="s">
        <v>29</v>
      </c>
      <c r="D15" s="51">
        <v>15</v>
      </c>
      <c r="E15" s="16" t="str">
        <f t="shared" si="0"/>
        <v>Medical_Claims_Header+Admit_Time</v>
      </c>
      <c r="F15" s="39"/>
      <c r="G15" s="25" t="s">
        <v>784</v>
      </c>
      <c r="H15" s="8" t="s">
        <v>5</v>
      </c>
      <c r="I15" s="6" t="s">
        <v>30</v>
      </c>
      <c r="J15" s="6" t="s">
        <v>262</v>
      </c>
      <c r="K15" s="6" t="s">
        <v>255</v>
      </c>
      <c r="L15" s="6">
        <v>4</v>
      </c>
    </row>
    <row r="16" spans="1:12" ht="24.75" customHeight="1" x14ac:dyDescent="0.5">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5">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5">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5">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5">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5">
      <c r="A21" s="40" t="s">
        <v>206</v>
      </c>
      <c r="B21" s="40" t="s">
        <v>16</v>
      </c>
      <c r="C21" s="50" t="s">
        <v>77</v>
      </c>
      <c r="D21" s="51">
        <v>21</v>
      </c>
      <c r="E21" s="16" t="str">
        <f t="shared" si="0"/>
        <v>Medical_Claims_Header+Paid_Dt</v>
      </c>
      <c r="F21" s="39"/>
      <c r="G21" s="25"/>
      <c r="H21" s="8" t="s">
        <v>5</v>
      </c>
      <c r="I21" s="6" t="s">
        <v>236</v>
      </c>
      <c r="J21" s="6" t="s">
        <v>377</v>
      </c>
      <c r="K21" s="6" t="s">
        <v>16</v>
      </c>
      <c r="L21" s="6">
        <v>10</v>
      </c>
    </row>
    <row r="22" spans="1:12" ht="24.75" customHeight="1" x14ac:dyDescent="0.5">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5">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5">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5">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5">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5">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5">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5">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5">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5">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5">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5">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5">
      <c r="A34" s="40" t="s">
        <v>206</v>
      </c>
      <c r="B34" s="40" t="s">
        <v>34</v>
      </c>
      <c r="C34" s="50" t="s">
        <v>41</v>
      </c>
      <c r="D34" s="51">
        <v>34</v>
      </c>
      <c r="E34" s="16" t="str">
        <f t="shared" si="0"/>
        <v>Medical_Claims_Header+Charge_Amt</v>
      </c>
      <c r="F34" s="39"/>
      <c r="G34" s="25"/>
      <c r="H34" s="8" t="s">
        <v>7</v>
      </c>
      <c r="I34" s="6" t="s">
        <v>42</v>
      </c>
      <c r="J34" s="6" t="s">
        <v>258</v>
      </c>
      <c r="K34" s="6" t="s">
        <v>246</v>
      </c>
      <c r="L34" s="6">
        <v>18</v>
      </c>
    </row>
    <row r="35" spans="1:66" ht="24.75" customHeight="1" x14ac:dyDescent="0.5">
      <c r="A35" s="40" t="s">
        <v>206</v>
      </c>
      <c r="B35" s="40" t="s">
        <v>34</v>
      </c>
      <c r="C35" s="50" t="s">
        <v>47</v>
      </c>
      <c r="D35" s="51">
        <v>35</v>
      </c>
      <c r="E35" s="16" t="str">
        <f t="shared" ref="E35:E66" si="1">A35&amp;"+"&amp;C35</f>
        <v>Medical_Claims_Header+Coinsurance_Amt</v>
      </c>
      <c r="F35" s="39"/>
      <c r="G35" s="25"/>
      <c r="H35" s="8" t="s">
        <v>564</v>
      </c>
      <c r="I35" s="6" t="s">
        <v>48</v>
      </c>
      <c r="J35" s="6" t="s">
        <v>266</v>
      </c>
      <c r="K35" s="6" t="s">
        <v>246</v>
      </c>
      <c r="L35" s="6">
        <v>18</v>
      </c>
    </row>
    <row r="36" spans="1:66" ht="24.75" customHeight="1" x14ac:dyDescent="0.5">
      <c r="A36" s="40" t="s">
        <v>206</v>
      </c>
      <c r="B36" s="40" t="s">
        <v>34</v>
      </c>
      <c r="C36" s="50" t="s">
        <v>49</v>
      </c>
      <c r="D36" s="51">
        <v>36</v>
      </c>
      <c r="E36" s="16" t="str">
        <f t="shared" si="1"/>
        <v>Medical_Claims_Header+Copay_Amt</v>
      </c>
      <c r="F36" s="39"/>
      <c r="G36" s="25"/>
      <c r="H36" s="8" t="s">
        <v>564</v>
      </c>
      <c r="I36" s="6" t="s">
        <v>50</v>
      </c>
      <c r="J36" s="6" t="s">
        <v>259</v>
      </c>
      <c r="K36" s="6" t="s">
        <v>246</v>
      </c>
      <c r="L36" s="6">
        <v>18</v>
      </c>
    </row>
    <row r="37" spans="1:66" s="27" customFormat="1" ht="24.75" customHeight="1" x14ac:dyDescent="0.5">
      <c r="A37" s="40" t="s">
        <v>206</v>
      </c>
      <c r="B37" s="40" t="s">
        <v>34</v>
      </c>
      <c r="C37" s="50" t="s">
        <v>51</v>
      </c>
      <c r="D37" s="51">
        <v>37</v>
      </c>
      <c r="E37" s="16" t="str">
        <f t="shared" si="1"/>
        <v>Medical_Claims_Header+Deductible_Amt</v>
      </c>
      <c r="F37" s="39"/>
      <c r="G37" s="25"/>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5">
      <c r="A39" s="40" t="s">
        <v>206</v>
      </c>
      <c r="B39" s="40" t="s">
        <v>34</v>
      </c>
      <c r="C39" s="50" t="s">
        <v>610</v>
      </c>
      <c r="D39" s="51">
        <v>39</v>
      </c>
      <c r="E39" s="16" t="str">
        <f t="shared" si="1"/>
        <v>Medical_Claims_Header+Plan_Covered_Amt</v>
      </c>
      <c r="F39" s="39"/>
      <c r="G39" s="25"/>
      <c r="H39" s="8" t="s">
        <v>564</v>
      </c>
      <c r="I39" s="6"/>
      <c r="J39" s="6"/>
      <c r="K39" s="6" t="s">
        <v>246</v>
      </c>
      <c r="L39" s="6">
        <v>18</v>
      </c>
    </row>
    <row r="40" spans="1:66" ht="24.75" customHeight="1" x14ac:dyDescent="0.5">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5">
      <c r="A41" s="40" t="s">
        <v>206</v>
      </c>
      <c r="B41" s="40" t="s">
        <v>34</v>
      </c>
      <c r="C41" s="50" t="s">
        <v>81</v>
      </c>
      <c r="D41" s="51">
        <v>41</v>
      </c>
      <c r="E41" s="16" t="str">
        <f t="shared" si="1"/>
        <v>Medical_Claims_Header+Prepaid_Amt</v>
      </c>
      <c r="F41" s="39"/>
      <c r="G41" s="25"/>
      <c r="H41" s="8" t="s">
        <v>7</v>
      </c>
      <c r="I41" s="6" t="s">
        <v>82</v>
      </c>
      <c r="J41" s="6" t="s">
        <v>261</v>
      </c>
      <c r="K41" s="6" t="s">
        <v>246</v>
      </c>
      <c r="L41" s="6">
        <v>18</v>
      </c>
    </row>
    <row r="42" spans="1:66" ht="24.75" customHeight="1" x14ac:dyDescent="0.5">
      <c r="A42" s="40" t="s">
        <v>206</v>
      </c>
      <c r="B42" s="40" t="s">
        <v>34</v>
      </c>
      <c r="C42" s="50" t="s">
        <v>684</v>
      </c>
      <c r="D42" s="51">
        <v>42</v>
      </c>
      <c r="E42" s="16" t="str">
        <f t="shared" si="1"/>
        <v>Medical_Claims_Header+COB_TPL_Amount</v>
      </c>
      <c r="F42" s="39"/>
      <c r="G42" s="25"/>
      <c r="H42" s="8" t="s">
        <v>564</v>
      </c>
      <c r="I42" s="6" t="s">
        <v>685</v>
      </c>
      <c r="J42" s="6" t="s">
        <v>686</v>
      </c>
      <c r="K42" s="6" t="s">
        <v>246</v>
      </c>
      <c r="L42" s="6">
        <v>18</v>
      </c>
    </row>
    <row r="43" spans="1:66" ht="24.75" customHeight="1" x14ac:dyDescent="0.5">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5">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5">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5">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5">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5">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5">
      <c r="A49" s="40" t="s">
        <v>206</v>
      </c>
      <c r="B49" s="40" t="s">
        <v>4</v>
      </c>
      <c r="C49" s="50" t="s">
        <v>40</v>
      </c>
      <c r="D49" s="51">
        <v>49</v>
      </c>
      <c r="E49" s="16" t="str">
        <f t="shared" si="1"/>
        <v>Medical_Claims_Header+Capitation_Flag</v>
      </c>
      <c r="F49" s="39"/>
      <c r="G49" s="25" t="s">
        <v>784</v>
      </c>
      <c r="H49" s="8" t="s">
        <v>7</v>
      </c>
      <c r="I49" s="6" t="s">
        <v>6</v>
      </c>
      <c r="J49" s="6" t="s">
        <v>568</v>
      </c>
      <c r="K49" s="6" t="s">
        <v>255</v>
      </c>
      <c r="L49" s="6">
        <v>1</v>
      </c>
    </row>
    <row r="50" spans="1:66" ht="24.75" customHeight="1" x14ac:dyDescent="0.5">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5">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5">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5">
      <c r="A53" s="40" t="s">
        <v>206</v>
      </c>
      <c r="B53" s="40" t="s">
        <v>4</v>
      </c>
      <c r="C53" s="50" t="s">
        <v>215</v>
      </c>
      <c r="D53" s="51">
        <v>53</v>
      </c>
      <c r="E53" s="16" t="str">
        <f t="shared" si="1"/>
        <v>Medical_Claims_Header+Dental_Carrier_Flag</v>
      </c>
      <c r="F53" s="39"/>
      <c r="G53" s="25"/>
      <c r="H53" s="8" t="s">
        <v>7</v>
      </c>
      <c r="I53" s="6"/>
      <c r="J53" s="6" t="s">
        <v>398</v>
      </c>
      <c r="K53" s="6" t="s">
        <v>244</v>
      </c>
      <c r="L53" s="6">
        <v>1</v>
      </c>
    </row>
    <row r="54" spans="1:66" s="27" customFormat="1" ht="24.75" customHeight="1" x14ac:dyDescent="0.5">
      <c r="A54" s="40" t="s">
        <v>206</v>
      </c>
      <c r="B54" s="40" t="s">
        <v>4</v>
      </c>
      <c r="C54" s="50" t="s">
        <v>53</v>
      </c>
      <c r="D54" s="51">
        <v>54</v>
      </c>
      <c r="E54" s="16" t="str">
        <f t="shared" si="1"/>
        <v>Medical_Claims_Header+Dental_Flag</v>
      </c>
      <c r="F54" s="39"/>
      <c r="G54" s="25"/>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206</v>
      </c>
      <c r="B55" s="40" t="s">
        <v>4</v>
      </c>
      <c r="C55" s="6" t="s">
        <v>608</v>
      </c>
      <c r="D55" s="51">
        <v>55</v>
      </c>
      <c r="E55" s="16" t="str">
        <f t="shared" si="1"/>
        <v>Medical_Claims_Header+Discharge_Status_Cd</v>
      </c>
      <c r="F55" s="39"/>
      <c r="G55" s="25" t="s">
        <v>784</v>
      </c>
      <c r="H55" s="8" t="s">
        <v>7</v>
      </c>
      <c r="I55" s="6" t="s">
        <v>55</v>
      </c>
      <c r="J55" s="6" t="s">
        <v>400</v>
      </c>
      <c r="K55" s="6" t="s">
        <v>255</v>
      </c>
      <c r="L55" s="6">
        <v>2</v>
      </c>
    </row>
    <row r="56" spans="1:66" ht="24.75" customHeight="1" x14ac:dyDescent="0.5">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5">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5">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5">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5">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5">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5">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5">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5">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5">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5">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5">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5">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5">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5">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5">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5">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5">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5">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5">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5">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5">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5">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5">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5">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5">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5">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5">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5">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5">
      <c r="A87" s="40" t="s">
        <v>207</v>
      </c>
      <c r="B87" s="40" t="s">
        <v>34</v>
      </c>
      <c r="C87" s="50" t="s">
        <v>41</v>
      </c>
      <c r="D87" s="51">
        <v>87</v>
      </c>
      <c r="E87" s="16" t="str">
        <f t="shared" si="2"/>
        <v>Medical_Claims_Line+Charge_Amt</v>
      </c>
      <c r="F87" s="39"/>
      <c r="G87" s="25"/>
      <c r="H87" s="8" t="s">
        <v>7</v>
      </c>
      <c r="I87" s="6" t="s">
        <v>42</v>
      </c>
      <c r="J87" s="6" t="s">
        <v>258</v>
      </c>
      <c r="K87" s="6" t="s">
        <v>246</v>
      </c>
      <c r="L87" s="6">
        <v>18</v>
      </c>
    </row>
    <row r="88" spans="1:66" ht="24.75" customHeight="1" x14ac:dyDescent="0.5">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5">
      <c r="A89" s="40" t="s">
        <v>207</v>
      </c>
      <c r="B89" s="40" t="s">
        <v>34</v>
      </c>
      <c r="C89" s="50" t="s">
        <v>47</v>
      </c>
      <c r="D89" s="51">
        <v>89</v>
      </c>
      <c r="E89" s="16" t="str">
        <f t="shared" si="2"/>
        <v>Medical_Claims_Line+Coinsurance_Amt</v>
      </c>
      <c r="F89" s="39"/>
      <c r="G89" s="25"/>
      <c r="H89" s="8" t="s">
        <v>564</v>
      </c>
      <c r="I89" s="6" t="s">
        <v>48</v>
      </c>
      <c r="J89" s="6" t="s">
        <v>266</v>
      </c>
      <c r="K89" s="6" t="s">
        <v>246</v>
      </c>
      <c r="L89" s="6">
        <v>18</v>
      </c>
    </row>
    <row r="90" spans="1:66" ht="24.75" customHeight="1" x14ac:dyDescent="0.5">
      <c r="A90" s="40" t="s">
        <v>207</v>
      </c>
      <c r="B90" s="40" t="s">
        <v>34</v>
      </c>
      <c r="C90" s="50" t="s">
        <v>49</v>
      </c>
      <c r="D90" s="51">
        <v>90</v>
      </c>
      <c r="E90" s="16" t="str">
        <f t="shared" si="2"/>
        <v>Medical_Claims_Line+Copay_Amt</v>
      </c>
      <c r="F90" s="39"/>
      <c r="G90" s="25"/>
      <c r="H90" s="8" t="s">
        <v>564</v>
      </c>
      <c r="I90" s="6" t="s">
        <v>50</v>
      </c>
      <c r="J90" s="6" t="s">
        <v>259</v>
      </c>
      <c r="K90" s="6" t="s">
        <v>246</v>
      </c>
      <c r="L90" s="6">
        <v>18</v>
      </c>
    </row>
    <row r="91" spans="1:66" s="27" customFormat="1" ht="24.75" customHeight="1" x14ac:dyDescent="0.5">
      <c r="A91" s="40" t="s">
        <v>207</v>
      </c>
      <c r="B91" s="40" t="s">
        <v>34</v>
      </c>
      <c r="C91" s="50" t="s">
        <v>51</v>
      </c>
      <c r="D91" s="51">
        <v>91</v>
      </c>
      <c r="E91" s="16" t="str">
        <f t="shared" si="2"/>
        <v>Medical_Claims_Line+Deductible_Amt</v>
      </c>
      <c r="F91" s="39"/>
      <c r="G91" s="25"/>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5">
      <c r="A93" s="40" t="s">
        <v>207</v>
      </c>
      <c r="B93" s="40" t="s">
        <v>34</v>
      </c>
      <c r="C93" s="50" t="s">
        <v>610</v>
      </c>
      <c r="D93" s="51">
        <v>93</v>
      </c>
      <c r="E93" s="16" t="str">
        <f t="shared" si="2"/>
        <v>Medical_Claims_Line+Plan_Covered_Amt</v>
      </c>
      <c r="F93" s="39"/>
      <c r="G93" s="25"/>
      <c r="H93" s="8" t="s">
        <v>564</v>
      </c>
      <c r="I93" s="6"/>
      <c r="J93" s="6"/>
      <c r="K93" s="6" t="s">
        <v>246</v>
      </c>
      <c r="L93" s="6">
        <v>18</v>
      </c>
    </row>
    <row r="94" spans="1:66" ht="24.75" customHeight="1" x14ac:dyDescent="0.5">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5">
      <c r="A95" s="40" t="s">
        <v>207</v>
      </c>
      <c r="B95" s="40" t="s">
        <v>34</v>
      </c>
      <c r="C95" s="50" t="s">
        <v>81</v>
      </c>
      <c r="D95" s="51">
        <v>95</v>
      </c>
      <c r="E95" s="16" t="str">
        <f t="shared" si="2"/>
        <v>Medical_Claims_Line+Prepaid_Amt</v>
      </c>
      <c r="F95" s="39"/>
      <c r="G95" s="25"/>
      <c r="H95" s="8" t="s">
        <v>7</v>
      </c>
      <c r="I95" s="6" t="s">
        <v>82</v>
      </c>
      <c r="J95" s="6" t="s">
        <v>261</v>
      </c>
      <c r="K95" s="6" t="s">
        <v>246</v>
      </c>
      <c r="L95" s="6">
        <v>18</v>
      </c>
    </row>
    <row r="96" spans="1:66" ht="24.75" customHeight="1" x14ac:dyDescent="0.5">
      <c r="A96" s="40" t="s">
        <v>207</v>
      </c>
      <c r="B96" s="40" t="s">
        <v>34</v>
      </c>
      <c r="C96" s="50" t="s">
        <v>684</v>
      </c>
      <c r="D96" s="51">
        <v>96</v>
      </c>
      <c r="E96" s="16" t="str">
        <f t="shared" si="2"/>
        <v>Medical_Claims_Line+COB_TPL_Amount</v>
      </c>
      <c r="F96" s="39"/>
      <c r="G96" s="25"/>
      <c r="H96" s="8" t="s">
        <v>564</v>
      </c>
      <c r="I96" s="6" t="s">
        <v>685</v>
      </c>
      <c r="J96" s="6" t="s">
        <v>698</v>
      </c>
      <c r="K96" s="6" t="s">
        <v>246</v>
      </c>
      <c r="L96" s="6">
        <v>18</v>
      </c>
    </row>
    <row r="97" spans="1:66" ht="24.75" customHeight="1" x14ac:dyDescent="0.5">
      <c r="A97" s="40" t="s">
        <v>207</v>
      </c>
      <c r="B97" s="40" t="s">
        <v>95</v>
      </c>
      <c r="C97" s="50" t="s">
        <v>96</v>
      </c>
      <c r="D97" s="51">
        <v>97</v>
      </c>
      <c r="E97" s="16" t="str">
        <f t="shared" si="2"/>
        <v>Medical_Claims_Line+NDC_Cd</v>
      </c>
      <c r="F97" s="39"/>
      <c r="G97" s="25"/>
      <c r="H97" s="8" t="s">
        <v>7</v>
      </c>
      <c r="I97" s="6" t="s">
        <v>97</v>
      </c>
      <c r="J97" s="6" t="s">
        <v>267</v>
      </c>
      <c r="K97" s="6" t="s">
        <v>244</v>
      </c>
      <c r="L97" s="6">
        <v>14</v>
      </c>
    </row>
    <row r="98" spans="1:66" ht="24.75" customHeight="1" x14ac:dyDescent="0.5">
      <c r="A98" s="40" t="s">
        <v>207</v>
      </c>
      <c r="B98" s="40" t="s">
        <v>4</v>
      </c>
      <c r="C98" s="50" t="s">
        <v>40</v>
      </c>
      <c r="D98" s="51">
        <v>98</v>
      </c>
      <c r="E98" s="16" t="str">
        <f t="shared" si="2"/>
        <v>Medical_Claims_Line+Capitation_Flag</v>
      </c>
      <c r="F98" s="39"/>
      <c r="G98" s="25" t="s">
        <v>784</v>
      </c>
      <c r="H98" s="8" t="s">
        <v>7</v>
      </c>
      <c r="I98" s="6" t="s">
        <v>6</v>
      </c>
      <c r="J98" s="6" t="s">
        <v>568</v>
      </c>
      <c r="K98" s="6" t="s">
        <v>244</v>
      </c>
      <c r="L98" s="6">
        <v>1</v>
      </c>
    </row>
    <row r="99" spans="1:66" ht="24.75" customHeight="1" x14ac:dyDescent="0.5">
      <c r="A99" s="40" t="s">
        <v>207</v>
      </c>
      <c r="B99" s="40" t="s">
        <v>4</v>
      </c>
      <c r="C99" s="50" t="s">
        <v>215</v>
      </c>
      <c r="D99" s="51">
        <v>99</v>
      </c>
      <c r="E99" s="16" t="str">
        <f t="shared" si="2"/>
        <v>Medical_Claims_Line+Dental_Carrier_Flag</v>
      </c>
      <c r="F99" s="39"/>
      <c r="G99" s="25"/>
      <c r="H99" s="8" t="s">
        <v>7</v>
      </c>
      <c r="I99" s="6"/>
      <c r="J99" s="6" t="s">
        <v>398</v>
      </c>
      <c r="K99" s="6" t="s">
        <v>244</v>
      </c>
      <c r="L99" s="6">
        <v>1</v>
      </c>
    </row>
    <row r="100" spans="1:66" ht="24.75" customHeight="1" x14ac:dyDescent="0.5">
      <c r="A100" s="40" t="s">
        <v>207</v>
      </c>
      <c r="B100" s="40" t="s">
        <v>4</v>
      </c>
      <c r="C100" s="50" t="s">
        <v>53</v>
      </c>
      <c r="D100" s="51">
        <v>100</v>
      </c>
      <c r="E100" s="16" t="str">
        <f t="shared" si="2"/>
        <v>Medical_Claims_Line+Dental_Flag</v>
      </c>
      <c r="F100" s="39"/>
      <c r="G100" s="25"/>
      <c r="H100" s="8" t="s">
        <v>7</v>
      </c>
      <c r="I100" s="6"/>
      <c r="J100" s="6" t="s">
        <v>399</v>
      </c>
      <c r="K100" s="6" t="s">
        <v>244</v>
      </c>
      <c r="L100" s="6">
        <v>1</v>
      </c>
    </row>
    <row r="101" spans="1:66" ht="24.75" customHeight="1" x14ac:dyDescent="0.5">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5">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5">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5">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5">
      <c r="A105" s="40" t="s">
        <v>207</v>
      </c>
      <c r="B105" s="40" t="s">
        <v>4</v>
      </c>
      <c r="C105" s="50" t="s">
        <v>102</v>
      </c>
      <c r="D105" s="51">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207</v>
      </c>
      <c r="B106" s="40" t="s">
        <v>4</v>
      </c>
      <c r="C106" s="50" t="s">
        <v>692</v>
      </c>
      <c r="D106" s="51">
        <v>106</v>
      </c>
      <c r="E106" s="16" t="str">
        <f>A106&amp;"+"&amp;C106</f>
        <v>Medical_Claims_Line+Unit_Of_Measure</v>
      </c>
      <c r="F106" s="39" t="str">
        <f>IF(G105="","","X")</f>
        <v>X</v>
      </c>
      <c r="G106" s="25" t="s">
        <v>784</v>
      </c>
      <c r="H106" s="8" t="s">
        <v>7</v>
      </c>
      <c r="I106" s="6" t="s">
        <v>696</v>
      </c>
      <c r="J106" s="6" t="s">
        <v>700</v>
      </c>
      <c r="K106" s="6" t="s">
        <v>244</v>
      </c>
      <c r="L106" s="6">
        <v>2</v>
      </c>
    </row>
    <row r="107" spans="1:66" ht="24.75" customHeight="1" x14ac:dyDescent="0.5">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24.75" customHeight="1" x14ac:dyDescent="0.5">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5">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5">
      <c r="A110" s="40" t="s">
        <v>207</v>
      </c>
      <c r="B110" s="40" t="s">
        <v>4</v>
      </c>
      <c r="C110" s="50" t="s">
        <v>693</v>
      </c>
      <c r="D110" s="51">
        <v>110</v>
      </c>
      <c r="E110" s="16" t="str">
        <f t="shared" si="3"/>
        <v>Medical_Claims_Line+Payment_Arrangement_Type</v>
      </c>
      <c r="F110" s="39"/>
      <c r="G110" s="25" t="s">
        <v>784</v>
      </c>
      <c r="H110" s="8" t="s">
        <v>7</v>
      </c>
      <c r="I110" s="6" t="s">
        <v>697</v>
      </c>
      <c r="J110" s="6" t="s">
        <v>701</v>
      </c>
      <c r="K110" s="6" t="s">
        <v>255</v>
      </c>
      <c r="L110" s="6">
        <v>2</v>
      </c>
    </row>
    <row r="111" spans="1:66" ht="24.75" customHeight="1" x14ac:dyDescent="0.5">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5">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5">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5">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5">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5">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5">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5">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5">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5">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5">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5">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5">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5">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5">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5">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5">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5">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5">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5">
      <c r="A131" s="40" t="s">
        <v>302</v>
      </c>
      <c r="B131" s="40" t="s">
        <v>4</v>
      </c>
      <c r="C131" s="50" t="s">
        <v>304</v>
      </c>
      <c r="D131" s="51">
        <v>131</v>
      </c>
      <c r="E131" s="16" t="str">
        <f t="shared" si="4"/>
        <v>Provider_Composite+License_1</v>
      </c>
      <c r="F131" s="39"/>
      <c r="G131" s="25" t="s">
        <v>784</v>
      </c>
      <c r="H131" s="8" t="s">
        <v>564</v>
      </c>
      <c r="I131" s="6" t="s">
        <v>6</v>
      </c>
      <c r="J131" s="6" t="s">
        <v>441</v>
      </c>
      <c r="K131" s="6" t="s">
        <v>244</v>
      </c>
      <c r="L131" s="6">
        <v>20</v>
      </c>
    </row>
    <row r="132" spans="1:12" ht="24.75" customHeight="1" x14ac:dyDescent="0.5">
      <c r="A132" s="40" t="s">
        <v>302</v>
      </c>
      <c r="B132" s="40" t="s">
        <v>4</v>
      </c>
      <c r="C132" s="50" t="s">
        <v>305</v>
      </c>
      <c r="D132" s="51">
        <v>132</v>
      </c>
      <c r="E132" s="16" t="str">
        <f t="shared" si="4"/>
        <v>Provider_Composite+License_2</v>
      </c>
      <c r="F132" s="39"/>
      <c r="G132" s="25" t="s">
        <v>784</v>
      </c>
      <c r="H132" s="8" t="s">
        <v>564</v>
      </c>
      <c r="I132" s="6" t="s">
        <v>6</v>
      </c>
      <c r="J132" s="6" t="s">
        <v>442</v>
      </c>
      <c r="K132" s="6" t="s">
        <v>244</v>
      </c>
      <c r="L132" s="6">
        <v>20</v>
      </c>
    </row>
    <row r="133" spans="1:12" ht="24.75" customHeight="1" x14ac:dyDescent="0.5">
      <c r="A133" s="40" t="s">
        <v>302</v>
      </c>
      <c r="B133" s="40" t="s">
        <v>4</v>
      </c>
      <c r="C133" s="50" t="s">
        <v>306</v>
      </c>
      <c r="D133" s="51">
        <v>133</v>
      </c>
      <c r="E133" s="16" t="str">
        <f t="shared" si="4"/>
        <v>Provider_Composite+License_3</v>
      </c>
      <c r="F133" s="39"/>
      <c r="G133" s="25" t="s">
        <v>784</v>
      </c>
      <c r="H133" s="8" t="s">
        <v>564</v>
      </c>
      <c r="I133" s="6" t="s">
        <v>6</v>
      </c>
      <c r="J133" s="6" t="s">
        <v>443</v>
      </c>
      <c r="K133" s="6" t="s">
        <v>244</v>
      </c>
      <c r="L133" s="6">
        <v>20</v>
      </c>
    </row>
    <row r="134" spans="1:12" ht="24.75" customHeight="1" x14ac:dyDescent="0.5">
      <c r="A134" s="40" t="s">
        <v>302</v>
      </c>
      <c r="B134" s="40" t="s">
        <v>4</v>
      </c>
      <c r="C134" s="50" t="s">
        <v>307</v>
      </c>
      <c r="D134" s="51">
        <v>134</v>
      </c>
      <c r="E134" s="16" t="str">
        <f t="shared" si="4"/>
        <v>Provider_Composite+License_4</v>
      </c>
      <c r="F134" s="39"/>
      <c r="G134" s="25" t="s">
        <v>784</v>
      </c>
      <c r="H134" s="8" t="s">
        <v>564</v>
      </c>
      <c r="I134" s="6" t="s">
        <v>6</v>
      </c>
      <c r="J134" s="6" t="s">
        <v>444</v>
      </c>
      <c r="K134" s="6" t="s">
        <v>244</v>
      </c>
      <c r="L134" s="6">
        <v>20</v>
      </c>
    </row>
    <row r="135" spans="1:12" ht="24.75" customHeight="1" x14ac:dyDescent="0.5">
      <c r="A135" s="40" t="s">
        <v>302</v>
      </c>
      <c r="B135" s="40" t="s">
        <v>4</v>
      </c>
      <c r="C135" s="50" t="s">
        <v>308</v>
      </c>
      <c r="D135" s="51">
        <v>135</v>
      </c>
      <c r="E135" s="16" t="str">
        <f t="shared" si="4"/>
        <v>Provider_Composite+License_5</v>
      </c>
      <c r="F135" s="39"/>
      <c r="G135" s="25" t="s">
        <v>784</v>
      </c>
      <c r="H135" s="8" t="s">
        <v>564</v>
      </c>
      <c r="I135" s="6" t="s">
        <v>6</v>
      </c>
      <c r="J135" s="6" t="s">
        <v>445</v>
      </c>
      <c r="K135" s="6" t="s">
        <v>244</v>
      </c>
      <c r="L135" s="6">
        <v>20</v>
      </c>
    </row>
    <row r="136" spans="1:12" ht="24.75" customHeight="1" x14ac:dyDescent="0.5">
      <c r="A136" s="40" t="s">
        <v>302</v>
      </c>
      <c r="B136" s="40" t="s">
        <v>4</v>
      </c>
      <c r="C136" s="50" t="s">
        <v>309</v>
      </c>
      <c r="D136" s="51">
        <v>136</v>
      </c>
      <c r="E136" s="16" t="str">
        <f t="shared" si="4"/>
        <v>Provider_Composite+License_State_1</v>
      </c>
      <c r="F136" s="39" t="str">
        <f>IF(G131="","","X")</f>
        <v>X</v>
      </c>
      <c r="G136" s="25" t="s">
        <v>784</v>
      </c>
      <c r="H136" s="8" t="s">
        <v>564</v>
      </c>
      <c r="I136" s="6" t="s">
        <v>6</v>
      </c>
      <c r="J136" s="6" t="s">
        <v>446</v>
      </c>
      <c r="K136" s="6" t="s">
        <v>244</v>
      </c>
      <c r="L136" s="6">
        <v>2</v>
      </c>
    </row>
    <row r="137" spans="1:12" ht="24.75" customHeight="1" x14ac:dyDescent="0.5">
      <c r="A137" s="40" t="s">
        <v>302</v>
      </c>
      <c r="B137" s="40" t="s">
        <v>4</v>
      </c>
      <c r="C137" s="50" t="s">
        <v>310</v>
      </c>
      <c r="D137" s="51">
        <v>137</v>
      </c>
      <c r="E137" s="16" t="str">
        <f t="shared" si="4"/>
        <v>Provider_Composite+License_State_2</v>
      </c>
      <c r="F137" s="39" t="str">
        <f>IF(G132="","","X")</f>
        <v>X</v>
      </c>
      <c r="G137" s="25" t="s">
        <v>784</v>
      </c>
      <c r="H137" s="8" t="s">
        <v>564</v>
      </c>
      <c r="I137" s="6" t="s">
        <v>6</v>
      </c>
      <c r="J137" s="6" t="s">
        <v>447</v>
      </c>
      <c r="K137" s="6" t="s">
        <v>244</v>
      </c>
      <c r="L137" s="6">
        <v>2</v>
      </c>
    </row>
    <row r="138" spans="1:12" ht="24.75" customHeight="1" x14ac:dyDescent="0.5">
      <c r="A138" s="40" t="s">
        <v>302</v>
      </c>
      <c r="B138" s="40" t="s">
        <v>4</v>
      </c>
      <c r="C138" s="50" t="s">
        <v>311</v>
      </c>
      <c r="D138" s="51">
        <v>138</v>
      </c>
      <c r="E138" s="16" t="str">
        <f t="shared" si="4"/>
        <v>Provider_Composite+License_State_3</v>
      </c>
      <c r="F138" s="39" t="str">
        <f>IF(G133="","","X")</f>
        <v>X</v>
      </c>
      <c r="G138" s="25" t="s">
        <v>784</v>
      </c>
      <c r="H138" s="8" t="s">
        <v>564</v>
      </c>
      <c r="I138" s="6" t="s">
        <v>6</v>
      </c>
      <c r="J138" s="6" t="s">
        <v>448</v>
      </c>
      <c r="K138" s="6" t="s">
        <v>244</v>
      </c>
      <c r="L138" s="6">
        <v>2</v>
      </c>
    </row>
    <row r="139" spans="1:12" ht="24.75" customHeight="1" x14ac:dyDescent="0.5">
      <c r="A139" s="40" t="s">
        <v>302</v>
      </c>
      <c r="B139" s="40" t="s">
        <v>4</v>
      </c>
      <c r="C139" s="50" t="s">
        <v>312</v>
      </c>
      <c r="D139" s="51">
        <v>139</v>
      </c>
      <c r="E139" s="16" t="str">
        <f t="shared" si="4"/>
        <v>Provider_Composite+License_State_4</v>
      </c>
      <c r="F139" s="39" t="str">
        <f>IF(G134="","","X")</f>
        <v>X</v>
      </c>
      <c r="G139" s="25" t="s">
        <v>784</v>
      </c>
      <c r="H139" s="8" t="s">
        <v>564</v>
      </c>
      <c r="I139" s="6" t="s">
        <v>6</v>
      </c>
      <c r="J139" s="6" t="s">
        <v>449</v>
      </c>
      <c r="K139" s="6" t="s">
        <v>244</v>
      </c>
      <c r="L139" s="6">
        <v>2</v>
      </c>
    </row>
    <row r="140" spans="1:12" ht="24.75" customHeight="1" x14ac:dyDescent="0.5">
      <c r="A140" s="40" t="s">
        <v>302</v>
      </c>
      <c r="B140" s="40" t="s">
        <v>4</v>
      </c>
      <c r="C140" s="50" t="s">
        <v>313</v>
      </c>
      <c r="D140" s="51">
        <v>140</v>
      </c>
      <c r="E140" s="16" t="str">
        <f t="shared" si="4"/>
        <v>Provider_Composite+License_State_5</v>
      </c>
      <c r="F140" s="39" t="str">
        <f>IF(G135="","","X")</f>
        <v>X</v>
      </c>
      <c r="G140" s="25" t="s">
        <v>784</v>
      </c>
      <c r="H140" s="8" t="s">
        <v>564</v>
      </c>
      <c r="I140" s="6" t="s">
        <v>6</v>
      </c>
      <c r="J140" s="6" t="s">
        <v>450</v>
      </c>
      <c r="K140" s="6" t="s">
        <v>244</v>
      </c>
      <c r="L140" s="6">
        <v>2</v>
      </c>
    </row>
    <row r="141" spans="1:12" ht="24.75" customHeight="1" x14ac:dyDescent="0.5">
      <c r="A141" s="40" t="s">
        <v>302</v>
      </c>
      <c r="B141" s="40" t="s">
        <v>4</v>
      </c>
      <c r="C141" s="50" t="s">
        <v>314</v>
      </c>
      <c r="D141" s="51">
        <v>141</v>
      </c>
      <c r="E141" s="16" t="str">
        <f t="shared" si="4"/>
        <v>Provider_Composite+Medicaid_Facility_Number</v>
      </c>
      <c r="F141" s="39"/>
      <c r="G141" s="25" t="s">
        <v>784</v>
      </c>
      <c r="H141" s="8" t="s">
        <v>564</v>
      </c>
      <c r="I141" s="6"/>
      <c r="J141" s="6" t="s">
        <v>451</v>
      </c>
      <c r="K141" s="6" t="s">
        <v>244</v>
      </c>
      <c r="L141" s="6">
        <v>20</v>
      </c>
    </row>
    <row r="142" spans="1:12" ht="24.75" customHeight="1" x14ac:dyDescent="0.5">
      <c r="A142" s="40" t="s">
        <v>302</v>
      </c>
      <c r="B142" s="40" t="s">
        <v>4</v>
      </c>
      <c r="C142" s="50" t="s">
        <v>315</v>
      </c>
      <c r="D142" s="51">
        <v>142</v>
      </c>
      <c r="E142" s="16" t="str">
        <f t="shared" si="4"/>
        <v>Provider_Composite+Medicare_Provider_Id</v>
      </c>
      <c r="F142" s="39"/>
      <c r="G142" s="25"/>
      <c r="H142" s="8" t="s">
        <v>564</v>
      </c>
      <c r="I142" s="6" t="s">
        <v>6</v>
      </c>
      <c r="J142" s="6" t="s">
        <v>764</v>
      </c>
      <c r="K142" s="6" t="s">
        <v>244</v>
      </c>
      <c r="L142" s="6">
        <v>20</v>
      </c>
    </row>
    <row r="143" spans="1:12" ht="24.75" customHeight="1" x14ac:dyDescent="0.5">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5">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5">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5">
      <c r="A146" s="40" t="s">
        <v>302</v>
      </c>
      <c r="B146" s="40" t="s">
        <v>4</v>
      </c>
      <c r="C146" s="50" t="s">
        <v>318</v>
      </c>
      <c r="D146" s="51">
        <v>146</v>
      </c>
      <c r="E146" s="16" t="str">
        <f t="shared" si="5"/>
        <v>Provider_Composite+Organization_Other_Nm</v>
      </c>
      <c r="F146" s="39"/>
      <c r="G146" s="25"/>
      <c r="H146" s="8" t="s">
        <v>564</v>
      </c>
      <c r="I146" s="6" t="s">
        <v>6</v>
      </c>
      <c r="J146" s="6" t="s">
        <v>454</v>
      </c>
      <c r="K146" s="6" t="s">
        <v>244</v>
      </c>
      <c r="L146" s="6">
        <v>100</v>
      </c>
    </row>
    <row r="147" spans="1:66" s="28" customFormat="1" ht="24.75" customHeight="1" thickBot="1" x14ac:dyDescent="0.55000000000000004">
      <c r="A147" s="40" t="s">
        <v>302</v>
      </c>
      <c r="B147" s="40" t="s">
        <v>4</v>
      </c>
      <c r="C147" s="50" t="s">
        <v>319</v>
      </c>
      <c r="D147" s="51">
        <v>147</v>
      </c>
      <c r="E147" s="16" t="str">
        <f t="shared" si="5"/>
        <v>Provider_Composite+Organization_Other_Nm_Clean</v>
      </c>
      <c r="F147" s="39"/>
      <c r="G147" s="25"/>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5">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5">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5">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5">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5">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5">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5">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5">
      <c r="A156" s="40" t="s">
        <v>302</v>
      </c>
      <c r="B156" s="40" t="s">
        <v>4</v>
      </c>
      <c r="C156" s="50" t="s">
        <v>328</v>
      </c>
      <c r="D156" s="51">
        <v>156</v>
      </c>
      <c r="E156" s="16" t="str">
        <f t="shared" si="5"/>
        <v>Provider_Composite+Primary_Address_ID</v>
      </c>
      <c r="F156" s="39"/>
      <c r="G156" s="25" t="s">
        <v>784</v>
      </c>
      <c r="H156" s="8" t="s">
        <v>564</v>
      </c>
      <c r="I156" s="6" t="s">
        <v>6</v>
      </c>
      <c r="J156" s="6" t="s">
        <v>463</v>
      </c>
      <c r="K156" s="6" t="s">
        <v>245</v>
      </c>
      <c r="L156" s="6">
        <v>19</v>
      </c>
    </row>
    <row r="157" spans="1:66" ht="24.75" customHeight="1" x14ac:dyDescent="0.5">
      <c r="A157" s="40" t="s">
        <v>302</v>
      </c>
      <c r="B157" s="40" t="s">
        <v>4</v>
      </c>
      <c r="C157" s="50" t="s">
        <v>9</v>
      </c>
      <c r="D157" s="51">
        <v>157</v>
      </c>
      <c r="E157" s="16" t="str">
        <f t="shared" si="5"/>
        <v>Provider_Composite+Provider_DEA_No</v>
      </c>
      <c r="F157" s="39"/>
      <c r="G157" s="25" t="s">
        <v>784</v>
      </c>
      <c r="H157" s="8" t="s">
        <v>564</v>
      </c>
      <c r="I157" s="6" t="s">
        <v>6</v>
      </c>
      <c r="J157" s="6" t="s">
        <v>439</v>
      </c>
      <c r="K157" s="6" t="s">
        <v>244</v>
      </c>
      <c r="L157" s="6">
        <v>12</v>
      </c>
    </row>
    <row r="158" spans="1:66" ht="24.75" customHeight="1" x14ac:dyDescent="0.5">
      <c r="A158" s="40" t="s">
        <v>302</v>
      </c>
      <c r="B158" s="40" t="s">
        <v>4</v>
      </c>
      <c r="C158" s="50" t="s">
        <v>329</v>
      </c>
      <c r="D158" s="51">
        <v>158</v>
      </c>
      <c r="E158" s="16" t="str">
        <f t="shared" si="5"/>
        <v>Provider_Composite+Provider_First_Initial</v>
      </c>
      <c r="F158" s="39"/>
      <c r="G158" s="25"/>
      <c r="H158" s="8" t="s">
        <v>564</v>
      </c>
      <c r="I158" s="6" t="s">
        <v>6</v>
      </c>
      <c r="J158" s="6" t="s">
        <v>464</v>
      </c>
      <c r="K158" s="6" t="s">
        <v>244</v>
      </c>
      <c r="L158" s="6">
        <v>1</v>
      </c>
    </row>
    <row r="159" spans="1:66" ht="24.75" customHeight="1" x14ac:dyDescent="0.5">
      <c r="A159" s="40" t="s">
        <v>302</v>
      </c>
      <c r="B159" s="40" t="s">
        <v>4</v>
      </c>
      <c r="C159" s="50" t="s">
        <v>10</v>
      </c>
      <c r="D159" s="51">
        <v>159</v>
      </c>
      <c r="E159" s="16" t="str">
        <f t="shared" si="5"/>
        <v>Provider_Composite+Provider_First_Nm</v>
      </c>
      <c r="F159" s="39"/>
      <c r="G159" s="25"/>
      <c r="H159" s="8" t="s">
        <v>564</v>
      </c>
      <c r="I159" s="6" t="s">
        <v>6</v>
      </c>
      <c r="J159" s="6" t="s">
        <v>465</v>
      </c>
      <c r="K159" s="6" t="s">
        <v>244</v>
      </c>
      <c r="L159" s="6">
        <v>60</v>
      </c>
    </row>
    <row r="160" spans="1:66" ht="24.75" customHeight="1" x14ac:dyDescent="0.5">
      <c r="A160" s="40" t="s">
        <v>302</v>
      </c>
      <c r="B160" s="40" t="s">
        <v>4</v>
      </c>
      <c r="C160" s="50" t="s">
        <v>12</v>
      </c>
      <c r="D160" s="51">
        <v>160</v>
      </c>
      <c r="E160" s="16" t="str">
        <f t="shared" si="5"/>
        <v>Provider_Composite+Provider_Last_Nm</v>
      </c>
      <c r="F160" s="39"/>
      <c r="G160" s="25"/>
      <c r="H160" s="8" t="s">
        <v>564</v>
      </c>
      <c r="I160" s="6" t="s">
        <v>6</v>
      </c>
      <c r="J160" s="6" t="s">
        <v>466</v>
      </c>
      <c r="K160" s="6" t="s">
        <v>244</v>
      </c>
      <c r="L160" s="6">
        <v>60</v>
      </c>
    </row>
    <row r="161" spans="1:12" ht="24.75" customHeight="1" x14ac:dyDescent="0.5">
      <c r="A161" s="40" t="s">
        <v>302</v>
      </c>
      <c r="B161" s="40" t="s">
        <v>4</v>
      </c>
      <c r="C161" s="50" t="s">
        <v>330</v>
      </c>
      <c r="D161" s="51">
        <v>161</v>
      </c>
      <c r="E161" s="16" t="str">
        <f t="shared" si="5"/>
        <v>Provider_Composite+Provider_Middle_Initial</v>
      </c>
      <c r="F161" s="39"/>
      <c r="G161" s="25"/>
      <c r="H161" s="8" t="s">
        <v>564</v>
      </c>
      <c r="I161" s="6" t="s">
        <v>6</v>
      </c>
      <c r="J161" s="6" t="s">
        <v>467</v>
      </c>
      <c r="K161" s="6" t="s">
        <v>244</v>
      </c>
      <c r="L161" s="6">
        <v>1</v>
      </c>
    </row>
    <row r="162" spans="1:12" ht="24.75" customHeight="1" x14ac:dyDescent="0.5">
      <c r="A162" s="40" t="s">
        <v>302</v>
      </c>
      <c r="B162" s="40" t="s">
        <v>4</v>
      </c>
      <c r="C162" s="50" t="s">
        <v>13</v>
      </c>
      <c r="D162" s="51">
        <v>162</v>
      </c>
      <c r="E162" s="16" t="str">
        <f t="shared" si="5"/>
        <v>Provider_Composite+Provider_Middle_Nm</v>
      </c>
      <c r="F162" s="39"/>
      <c r="G162" s="25"/>
      <c r="H162" s="8" t="s">
        <v>564</v>
      </c>
      <c r="I162" s="6" t="s">
        <v>6</v>
      </c>
      <c r="J162" s="6" t="s">
        <v>440</v>
      </c>
      <c r="K162" s="6" t="s">
        <v>244</v>
      </c>
      <c r="L162" s="6">
        <v>60</v>
      </c>
    </row>
    <row r="163" spans="1:12" ht="24.75" customHeight="1" x14ac:dyDescent="0.5">
      <c r="A163" s="40" t="s">
        <v>302</v>
      </c>
      <c r="B163" s="40" t="s">
        <v>4</v>
      </c>
      <c r="C163" s="50" t="s">
        <v>331</v>
      </c>
      <c r="D163" s="51">
        <v>163</v>
      </c>
      <c r="E163" s="16" t="str">
        <f t="shared" si="5"/>
        <v>Provider_Composite+Provider_Nm</v>
      </c>
      <c r="F163" s="39"/>
      <c r="G163" s="25"/>
      <c r="H163" s="8" t="s">
        <v>564</v>
      </c>
      <c r="I163" s="6" t="s">
        <v>6</v>
      </c>
      <c r="J163" s="6" t="s">
        <v>468</v>
      </c>
      <c r="K163" s="6" t="s">
        <v>244</v>
      </c>
      <c r="L163" s="6">
        <v>100</v>
      </c>
    </row>
    <row r="164" spans="1:12" ht="24.75" customHeight="1" x14ac:dyDescent="0.5">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5">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5">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5">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5">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5">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5">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5">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5">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5">
      <c r="A173" s="40" t="s">
        <v>340</v>
      </c>
      <c r="B173" s="40" t="s">
        <v>15</v>
      </c>
      <c r="C173" s="50" t="s">
        <v>342</v>
      </c>
      <c r="D173" s="51">
        <v>173</v>
      </c>
      <c r="E173" s="16" t="str">
        <f t="shared" si="6"/>
        <v>Provider_Composite_Address+Address</v>
      </c>
      <c r="F173" s="39"/>
      <c r="G173" s="25" t="s">
        <v>784</v>
      </c>
      <c r="H173" s="8" t="s">
        <v>564</v>
      </c>
      <c r="I173" s="6" t="s">
        <v>6</v>
      </c>
      <c r="J173" s="6" t="s">
        <v>473</v>
      </c>
      <c r="K173" s="6" t="s">
        <v>244</v>
      </c>
      <c r="L173" s="6">
        <v>221</v>
      </c>
    </row>
    <row r="174" spans="1:12" customFormat="1" ht="24.75" customHeight="1" x14ac:dyDescent="0.5">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5">
      <c r="A175" s="40" t="s">
        <v>340</v>
      </c>
      <c r="B175" s="40" t="s">
        <v>15</v>
      </c>
      <c r="C175" s="50" t="s">
        <v>344</v>
      </c>
      <c r="D175" s="51">
        <v>175</v>
      </c>
      <c r="E175" s="16" t="str">
        <f t="shared" si="6"/>
        <v>Provider_Composite_Address+City</v>
      </c>
      <c r="F175" s="39"/>
      <c r="G175" s="25"/>
      <c r="H175" s="8" t="s">
        <v>564</v>
      </c>
      <c r="I175" s="6" t="s">
        <v>6</v>
      </c>
      <c r="J175" s="6" t="s">
        <v>474</v>
      </c>
      <c r="K175" s="6" t="s">
        <v>244</v>
      </c>
      <c r="L175" s="6">
        <v>80</v>
      </c>
    </row>
    <row r="176" spans="1:12" customFormat="1" ht="24.75" customHeight="1" x14ac:dyDescent="0.5">
      <c r="A176" s="40" t="s">
        <v>340</v>
      </c>
      <c r="B176" s="40" t="s">
        <v>15</v>
      </c>
      <c r="C176" s="50" t="s">
        <v>345</v>
      </c>
      <c r="D176" s="51">
        <v>176</v>
      </c>
      <c r="E176" s="16" t="str">
        <f t="shared" si="6"/>
        <v>Provider_Composite_Address+Latitude</v>
      </c>
      <c r="F176" s="39"/>
      <c r="G176" s="25" t="s">
        <v>784</v>
      </c>
      <c r="H176" s="8" t="s">
        <v>564</v>
      </c>
      <c r="I176" s="6" t="s">
        <v>6</v>
      </c>
      <c r="J176" s="6" t="s">
        <v>475</v>
      </c>
      <c r="K176" s="6" t="s">
        <v>244</v>
      </c>
      <c r="L176" s="6">
        <v>9</v>
      </c>
    </row>
    <row r="177" spans="1:12" customFormat="1" ht="24.75" customHeight="1" x14ac:dyDescent="0.5">
      <c r="A177" s="40" t="s">
        <v>340</v>
      </c>
      <c r="B177" s="40" t="s">
        <v>15</v>
      </c>
      <c r="C177" s="50" t="s">
        <v>346</v>
      </c>
      <c r="D177" s="51">
        <v>177</v>
      </c>
      <c r="E177" s="16" t="str">
        <f t="shared" si="6"/>
        <v>Provider_Composite_Address+Longitude</v>
      </c>
      <c r="F177" s="39"/>
      <c r="G177" s="25" t="s">
        <v>784</v>
      </c>
      <c r="H177" s="8" t="s">
        <v>564</v>
      </c>
      <c r="I177" s="6" t="s">
        <v>6</v>
      </c>
      <c r="J177" s="6" t="s">
        <v>476</v>
      </c>
      <c r="K177" s="6" t="s">
        <v>244</v>
      </c>
      <c r="L177" s="6">
        <v>11</v>
      </c>
    </row>
    <row r="178" spans="1:12" customFormat="1" ht="24.75" customHeight="1" x14ac:dyDescent="0.5">
      <c r="A178" s="40" t="s">
        <v>340</v>
      </c>
      <c r="B178" s="40" t="s">
        <v>15</v>
      </c>
      <c r="C178" s="50" t="s">
        <v>347</v>
      </c>
      <c r="D178" s="51">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5">
      <c r="A179" s="40" t="s">
        <v>340</v>
      </c>
      <c r="B179" s="40" t="s">
        <v>15</v>
      </c>
      <c r="C179" s="50" t="s">
        <v>348</v>
      </c>
      <c r="D179" s="51">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5">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5">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5">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5">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5">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5">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5">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5">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5">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5">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5">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5">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5">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5">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5">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5">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5">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5">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5">
      <c r="A198" s="40" t="s">
        <v>209</v>
      </c>
      <c r="B198" s="40" t="s">
        <v>15</v>
      </c>
      <c r="C198" s="50" t="s">
        <v>708</v>
      </c>
      <c r="D198" s="51">
        <v>198</v>
      </c>
      <c r="E198" s="16" t="str">
        <f>A198&amp;"+"&amp;C198</f>
        <v>Member_Eligibility+Employer_ZIP_Code</v>
      </c>
      <c r="F198" s="39"/>
      <c r="G198" s="25" t="s">
        <v>784</v>
      </c>
      <c r="H198" s="8" t="s">
        <v>7</v>
      </c>
      <c r="I198" s="6" t="s">
        <v>717</v>
      </c>
      <c r="J198" s="6" t="s">
        <v>719</v>
      </c>
      <c r="K198" s="6" t="s">
        <v>244</v>
      </c>
      <c r="L198" s="6">
        <v>9</v>
      </c>
    </row>
    <row r="199" spans="1:66" s="27" customFormat="1" ht="24.75" customHeight="1" x14ac:dyDescent="0.5">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5">
      <c r="A201" s="40" t="s">
        <v>209</v>
      </c>
      <c r="B201" s="40" t="s">
        <v>4</v>
      </c>
      <c r="C201" s="50" t="s">
        <v>144</v>
      </c>
      <c r="D201" s="51">
        <v>201</v>
      </c>
      <c r="E201" s="16" t="str">
        <f t="shared" si="7"/>
        <v>Member_Eligibility+Dental_Coverage_Flag</v>
      </c>
      <c r="F201" s="39"/>
      <c r="G201" s="25"/>
      <c r="H201" s="8" t="s">
        <v>7</v>
      </c>
      <c r="I201" s="6" t="s">
        <v>145</v>
      </c>
      <c r="J201" s="6" t="s">
        <v>281</v>
      </c>
      <c r="K201" s="6" t="s">
        <v>244</v>
      </c>
      <c r="L201" s="6">
        <v>1</v>
      </c>
    </row>
    <row r="202" spans="1:66" ht="24.75" customHeight="1" x14ac:dyDescent="0.5">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5">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5">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5">
      <c r="A205" s="40" t="s">
        <v>209</v>
      </c>
      <c r="B205" s="40" t="s">
        <v>4</v>
      </c>
      <c r="C205" s="50" t="s">
        <v>151</v>
      </c>
      <c r="D205" s="51">
        <v>205</v>
      </c>
      <c r="E205" s="16" t="str">
        <f t="shared" si="7"/>
        <v>Member_Eligibility+Market_Category_Cd</v>
      </c>
      <c r="F205" s="39"/>
      <c r="G205" s="25" t="s">
        <v>784</v>
      </c>
      <c r="H205" s="8" t="s">
        <v>7</v>
      </c>
      <c r="I205" s="6" t="s">
        <v>152</v>
      </c>
      <c r="J205" s="6" t="s">
        <v>282</v>
      </c>
      <c r="K205" s="6" t="s">
        <v>244</v>
      </c>
      <c r="L205" s="6">
        <v>4</v>
      </c>
    </row>
    <row r="206" spans="1:66" ht="24.75" customHeight="1" x14ac:dyDescent="0.5">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5">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5">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24.75" customHeight="1" x14ac:dyDescent="0.5">
      <c r="A209" s="40" t="s">
        <v>209</v>
      </c>
      <c r="B209" s="40" t="s">
        <v>4</v>
      </c>
      <c r="C209" s="50" t="s">
        <v>707</v>
      </c>
      <c r="D209" s="51">
        <v>209</v>
      </c>
      <c r="E209" s="16" t="str">
        <f t="shared" si="7"/>
        <v>Member_Eligibility+Employer_Tax_ID</v>
      </c>
      <c r="F209" s="39"/>
      <c r="G209" s="25"/>
      <c r="H209" s="8" t="s">
        <v>564</v>
      </c>
      <c r="I209" s="6" t="s">
        <v>716</v>
      </c>
      <c r="J209" s="6" t="s">
        <v>718</v>
      </c>
      <c r="K209" s="6" t="s">
        <v>245</v>
      </c>
      <c r="L209" s="6">
        <v>19</v>
      </c>
    </row>
    <row r="210" spans="1:66" ht="24.75" customHeight="1" x14ac:dyDescent="0.5">
      <c r="A210" s="40" t="s">
        <v>209</v>
      </c>
      <c r="B210" s="40" t="s">
        <v>4</v>
      </c>
      <c r="C210" s="50" t="s">
        <v>709</v>
      </c>
      <c r="D210" s="51">
        <v>210</v>
      </c>
      <c r="E210" s="16" t="str">
        <f t="shared" si="7"/>
        <v>Member_Eligibility+ERISA_Ind</v>
      </c>
      <c r="F210" s="39"/>
      <c r="G210" s="25" t="s">
        <v>784</v>
      </c>
      <c r="H210" s="8" t="s">
        <v>7</v>
      </c>
      <c r="I210" s="6" t="s">
        <v>714</v>
      </c>
      <c r="J210" s="6" t="s">
        <v>720</v>
      </c>
      <c r="K210" s="6" t="s">
        <v>255</v>
      </c>
      <c r="L210" s="6">
        <v>1</v>
      </c>
    </row>
    <row r="211" spans="1:66" ht="24.75" customHeight="1" x14ac:dyDescent="0.5">
      <c r="A211" s="40" t="s">
        <v>209</v>
      </c>
      <c r="B211" s="40" t="s">
        <v>4</v>
      </c>
      <c r="C211" s="50" t="s">
        <v>552</v>
      </c>
      <c r="D211" s="51">
        <v>211</v>
      </c>
      <c r="E211" s="16" t="str">
        <f t="shared" si="7"/>
        <v>Member_Eligibility+Exchange_Offering</v>
      </c>
      <c r="F211" s="39"/>
      <c r="G211" s="25" t="s">
        <v>784</v>
      </c>
      <c r="H211" s="8" t="s">
        <v>7</v>
      </c>
      <c r="I211" s="6"/>
      <c r="J211" s="6" t="s">
        <v>571</v>
      </c>
      <c r="K211" s="6" t="s">
        <v>244</v>
      </c>
      <c r="L211" s="6">
        <v>2</v>
      </c>
    </row>
    <row r="212" spans="1:66" ht="24.75" customHeight="1" x14ac:dyDescent="0.5">
      <c r="A212" s="40" t="s">
        <v>209</v>
      </c>
      <c r="B212" s="40" t="s">
        <v>4</v>
      </c>
      <c r="C212" s="50" t="s">
        <v>556</v>
      </c>
      <c r="D212" s="51">
        <v>212</v>
      </c>
      <c r="E212" s="16" t="str">
        <f t="shared" si="7"/>
        <v>Member_Eligibility+Grandfather_Status</v>
      </c>
      <c r="F212" s="39"/>
      <c r="G212" s="25" t="s">
        <v>784</v>
      </c>
      <c r="H212" s="8" t="s">
        <v>7</v>
      </c>
      <c r="I212" s="6"/>
      <c r="J212" s="6" t="s">
        <v>574</v>
      </c>
      <c r="K212" s="6" t="s">
        <v>244</v>
      </c>
      <c r="L212" s="6">
        <v>1</v>
      </c>
    </row>
    <row r="213" spans="1:66" ht="24.75" customHeight="1" x14ac:dyDescent="0.5">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24.75" customHeight="1" x14ac:dyDescent="0.5">
      <c r="A214" s="40" t="s">
        <v>209</v>
      </c>
      <c r="B214" s="40" t="s">
        <v>4</v>
      </c>
      <c r="C214" s="50" t="s">
        <v>767</v>
      </c>
      <c r="D214" s="51">
        <v>214</v>
      </c>
      <c r="E214" s="16" t="str">
        <f t="shared" si="7"/>
        <v>Member_Eligibility+High_Deductible_Health_Savings_Account_Plan</v>
      </c>
      <c r="F214" s="39"/>
      <c r="G214" s="25" t="s">
        <v>784</v>
      </c>
      <c r="H214" s="8" t="s">
        <v>7</v>
      </c>
      <c r="I214" s="6"/>
      <c r="J214" s="6" t="s">
        <v>566</v>
      </c>
      <c r="K214" s="6" t="s">
        <v>244</v>
      </c>
      <c r="L214" s="6">
        <v>1</v>
      </c>
    </row>
    <row r="215" spans="1:66" ht="24.75" customHeight="1" x14ac:dyDescent="0.5">
      <c r="A215" s="40" t="s">
        <v>209</v>
      </c>
      <c r="B215" s="40" t="s">
        <v>4</v>
      </c>
      <c r="C215" s="50" t="s">
        <v>555</v>
      </c>
      <c r="D215" s="51">
        <v>215</v>
      </c>
      <c r="E215" s="16" t="str">
        <f t="shared" si="7"/>
        <v>Member_Eligibility+Metallic_Value</v>
      </c>
      <c r="F215" s="39"/>
      <c r="G215" s="25" t="s">
        <v>784</v>
      </c>
      <c r="H215" s="8" t="s">
        <v>7</v>
      </c>
      <c r="I215" s="6"/>
      <c r="J215" s="6" t="s">
        <v>588</v>
      </c>
      <c r="K215" s="6" t="s">
        <v>245</v>
      </c>
      <c r="L215" s="6">
        <v>2</v>
      </c>
    </row>
    <row r="216" spans="1:66" ht="24.75" customHeight="1" x14ac:dyDescent="0.5">
      <c r="A216" s="40" t="s">
        <v>209</v>
      </c>
      <c r="B216" s="40" t="s">
        <v>4</v>
      </c>
      <c r="C216" s="50" t="s">
        <v>565</v>
      </c>
      <c r="D216" s="51">
        <v>216</v>
      </c>
      <c r="E216" s="16" t="str">
        <f t="shared" si="7"/>
        <v>Member_Eligibility+Metallic_Value_Desc</v>
      </c>
      <c r="F216" s="39" t="str">
        <f>IF(G215="","","X")</f>
        <v>X</v>
      </c>
      <c r="G216" s="25" t="s">
        <v>784</v>
      </c>
      <c r="H216" s="8" t="s">
        <v>7</v>
      </c>
      <c r="I216" s="6"/>
      <c r="J216" s="6" t="s">
        <v>585</v>
      </c>
      <c r="K216" s="6" t="s">
        <v>244</v>
      </c>
      <c r="L216" s="6">
        <v>255</v>
      </c>
    </row>
    <row r="217" spans="1:66" ht="24.75" customHeight="1" x14ac:dyDescent="0.5">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5">
      <c r="A218" s="40" t="s">
        <v>209</v>
      </c>
      <c r="B218" s="40" t="s">
        <v>4</v>
      </c>
      <c r="C218" s="50" t="s">
        <v>554</v>
      </c>
      <c r="D218" s="51">
        <v>218</v>
      </c>
      <c r="E218" s="16" t="str">
        <f t="shared" si="7"/>
        <v>Member_Eligibility+Acturarial_Value</v>
      </c>
      <c r="F218" s="39"/>
      <c r="G218" s="25" t="s">
        <v>784</v>
      </c>
      <c r="H218" s="8" t="s">
        <v>7</v>
      </c>
      <c r="I218" s="6"/>
      <c r="J218" s="6" t="s">
        <v>589</v>
      </c>
      <c r="K218" s="6" t="s">
        <v>246</v>
      </c>
      <c r="L218" s="6">
        <v>18</v>
      </c>
    </row>
    <row r="219" spans="1:66" ht="24.75" customHeight="1" x14ac:dyDescent="0.5">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6" t="s">
        <v>551</v>
      </c>
      <c r="K219" s="6" t="s">
        <v>245</v>
      </c>
      <c r="L219" s="6">
        <v>19</v>
      </c>
    </row>
    <row r="220" spans="1:66" s="27" customFormat="1" ht="24.75" customHeight="1" x14ac:dyDescent="0.5">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5">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5">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5">
      <c r="A223" s="40" t="s">
        <v>106</v>
      </c>
      <c r="B223" s="40" t="s">
        <v>16</v>
      </c>
      <c r="C223" s="50" t="s">
        <v>228</v>
      </c>
      <c r="D223" s="51">
        <v>223</v>
      </c>
      <c r="E223" s="16" t="str">
        <f t="shared" si="7"/>
        <v>Member+Member_DOB_Year</v>
      </c>
      <c r="F223" s="39"/>
      <c r="G223" s="25"/>
      <c r="H223" s="8" t="s">
        <v>7</v>
      </c>
      <c r="I223" s="6" t="s">
        <v>239</v>
      </c>
      <c r="J223" s="6" t="s">
        <v>492</v>
      </c>
      <c r="K223" s="6" t="s">
        <v>245</v>
      </c>
      <c r="L223" s="6">
        <v>19</v>
      </c>
    </row>
    <row r="224" spans="1:66" ht="24.75" customHeight="1" x14ac:dyDescent="0.5">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5">
      <c r="A225" s="40" t="s">
        <v>106</v>
      </c>
      <c r="B225" s="40" t="s">
        <v>15</v>
      </c>
      <c r="C225" s="50" t="s">
        <v>121</v>
      </c>
      <c r="D225" s="51">
        <v>225</v>
      </c>
      <c r="E225" s="16" t="str">
        <f t="shared" si="7"/>
        <v>Member+Member_State_Cd</v>
      </c>
      <c r="F225" s="39"/>
      <c r="G225" s="25" t="s">
        <v>784</v>
      </c>
      <c r="H225" s="8" t="s">
        <v>7</v>
      </c>
      <c r="I225" s="6" t="s">
        <v>122</v>
      </c>
      <c r="J225" s="6" t="s">
        <v>273</v>
      </c>
      <c r="K225" s="6" t="s">
        <v>244</v>
      </c>
      <c r="L225" s="6">
        <v>2</v>
      </c>
    </row>
    <row r="226" spans="1:66" ht="24.75" customHeight="1" x14ac:dyDescent="0.5">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5">
      <c r="A227" s="40" t="s">
        <v>106</v>
      </c>
      <c r="B227" s="40" t="s">
        <v>15</v>
      </c>
      <c r="C227" s="50" t="s">
        <v>126</v>
      </c>
      <c r="D227" s="51">
        <v>227</v>
      </c>
      <c r="E227" s="16" t="str">
        <f t="shared" si="7"/>
        <v>Member+Member_Zip_Cd</v>
      </c>
      <c r="F227" s="39"/>
      <c r="G227" s="25"/>
      <c r="H227" s="8" t="s">
        <v>5</v>
      </c>
      <c r="I227" s="6" t="s">
        <v>127</v>
      </c>
      <c r="J227" s="6" t="s">
        <v>276</v>
      </c>
      <c r="K227" s="6" t="s">
        <v>244</v>
      </c>
      <c r="L227" s="6">
        <v>11</v>
      </c>
    </row>
    <row r="228" spans="1:66" ht="24.75" customHeight="1" x14ac:dyDescent="0.5">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5">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5">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24.75" customHeight="1" x14ac:dyDescent="0.5">
      <c r="A231" s="40" t="s">
        <v>106</v>
      </c>
      <c r="B231" s="40" t="s">
        <v>4</v>
      </c>
      <c r="C231" s="50" t="s">
        <v>107</v>
      </c>
      <c r="D231" s="51">
        <v>231</v>
      </c>
      <c r="E231" s="16" t="str">
        <f t="shared" ref="E231:E259" si="8">A231&amp;"+"&amp;C231</f>
        <v>Member+Ethnicity_1_Cd</v>
      </c>
      <c r="F231" s="39"/>
      <c r="G231" s="25" t="s">
        <v>784</v>
      </c>
      <c r="H231" s="8" t="s">
        <v>7</v>
      </c>
      <c r="I231" s="6" t="s">
        <v>108</v>
      </c>
      <c r="J231" s="6" t="s">
        <v>277</v>
      </c>
      <c r="K231" s="6" t="s">
        <v>244</v>
      </c>
      <c r="L231" s="6">
        <v>6</v>
      </c>
    </row>
    <row r="232" spans="1:66" ht="24.75" customHeight="1" x14ac:dyDescent="0.5">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5">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5">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5">
      <c r="A235" s="40" t="s">
        <v>106</v>
      </c>
      <c r="B235" s="40" t="s">
        <v>4</v>
      </c>
      <c r="C235" s="50" t="s">
        <v>124</v>
      </c>
      <c r="D235" s="51">
        <v>235</v>
      </c>
      <c r="E235" s="16" t="str">
        <f t="shared" si="8"/>
        <v>Member+Member_Subscriber_Rlp_Cd</v>
      </c>
      <c r="F235" s="39"/>
      <c r="G235" s="25" t="s">
        <v>784</v>
      </c>
      <c r="H235" s="8" t="s">
        <v>7</v>
      </c>
      <c r="I235" s="6" t="s">
        <v>125</v>
      </c>
      <c r="J235" s="6" t="s">
        <v>278</v>
      </c>
      <c r="K235" s="6" t="s">
        <v>244</v>
      </c>
      <c r="L235" s="6">
        <v>2</v>
      </c>
    </row>
    <row r="236" spans="1:66" ht="24.75" customHeight="1" x14ac:dyDescent="0.5">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5">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5">
      <c r="A238" s="40" t="s">
        <v>106</v>
      </c>
      <c r="B238" s="40" t="s">
        <v>4</v>
      </c>
      <c r="C238" s="6" t="s">
        <v>8</v>
      </c>
      <c r="D238" s="51">
        <v>238</v>
      </c>
      <c r="E238" s="16" t="str">
        <f t="shared" si="8"/>
        <v>Member+Payer_Cd</v>
      </c>
      <c r="F238" s="39"/>
      <c r="G238" s="25" t="s">
        <v>784</v>
      </c>
      <c r="H238" s="8" t="s">
        <v>564</v>
      </c>
      <c r="I238" s="6" t="s">
        <v>134</v>
      </c>
      <c r="J238" s="6" t="s">
        <v>414</v>
      </c>
      <c r="K238" s="6" t="s">
        <v>244</v>
      </c>
      <c r="L238" s="6">
        <v>8</v>
      </c>
    </row>
    <row r="239" spans="1:66" ht="24.75" customHeight="1" x14ac:dyDescent="0.5">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5">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5">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6" t="s">
        <v>550</v>
      </c>
      <c r="K241" s="6" t="s">
        <v>245</v>
      </c>
      <c r="L241" s="6">
        <v>19</v>
      </c>
    </row>
    <row r="242" spans="1:12" ht="24.75" customHeight="1" x14ac:dyDescent="0.5">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5">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5">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5">
      <c r="A245" s="40" t="s">
        <v>353</v>
      </c>
      <c r="B245" s="40" t="s">
        <v>16</v>
      </c>
      <c r="C245" s="50" t="s">
        <v>228</v>
      </c>
      <c r="D245" s="51">
        <v>245</v>
      </c>
      <c r="E245" s="16" t="str">
        <f t="shared" si="9"/>
        <v>Member_Composite+Member_DOB_Year</v>
      </c>
      <c r="F245" s="39"/>
      <c r="G245" s="25"/>
      <c r="H245" s="8" t="s">
        <v>7</v>
      </c>
      <c r="I245" s="6" t="s">
        <v>6</v>
      </c>
      <c r="J245" s="6" t="s">
        <v>492</v>
      </c>
      <c r="K245" s="6" t="s">
        <v>245</v>
      </c>
      <c r="L245" s="6">
        <v>19</v>
      </c>
    </row>
    <row r="246" spans="1:12" ht="24.75" customHeight="1" x14ac:dyDescent="0.5">
      <c r="A246" s="40" t="s">
        <v>353</v>
      </c>
      <c r="B246" s="40" t="s">
        <v>15</v>
      </c>
      <c r="C246" s="50" t="s">
        <v>121</v>
      </c>
      <c r="D246" s="51">
        <v>246</v>
      </c>
      <c r="E246" s="16" t="str">
        <f t="shared" si="9"/>
        <v>Member_Composite+Member_State_Cd</v>
      </c>
      <c r="F246" s="39"/>
      <c r="G246" s="25" t="s">
        <v>784</v>
      </c>
      <c r="H246" s="8" t="s">
        <v>7</v>
      </c>
      <c r="I246" s="6" t="s">
        <v>122</v>
      </c>
      <c r="J246" s="6" t="s">
        <v>273</v>
      </c>
      <c r="K246" s="6" t="s">
        <v>244</v>
      </c>
      <c r="L246" s="6">
        <v>2</v>
      </c>
    </row>
    <row r="247" spans="1:12" ht="24.75" customHeight="1" x14ac:dyDescent="0.5">
      <c r="A247" s="40" t="s">
        <v>353</v>
      </c>
      <c r="B247" s="40" t="s">
        <v>15</v>
      </c>
      <c r="C247" s="50" t="s">
        <v>126</v>
      </c>
      <c r="D247" s="51">
        <v>247</v>
      </c>
      <c r="E247" s="16" t="str">
        <f t="shared" si="9"/>
        <v>Member_Composite+Member_Zip_Cd</v>
      </c>
      <c r="F247" s="39"/>
      <c r="G247" s="25"/>
      <c r="H247" s="8" t="s">
        <v>5</v>
      </c>
      <c r="I247" s="6" t="s">
        <v>127</v>
      </c>
      <c r="J247" s="6" t="s">
        <v>276</v>
      </c>
      <c r="K247" s="6" t="s">
        <v>244</v>
      </c>
      <c r="L247" s="6">
        <v>11</v>
      </c>
    </row>
    <row r="248" spans="1:12" ht="24.75" customHeight="1" x14ac:dyDescent="0.5">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5">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5">
      <c r="A250" s="40" t="s">
        <v>353</v>
      </c>
      <c r="B250" s="40" t="s">
        <v>15</v>
      </c>
      <c r="C250" s="6" t="s">
        <v>773</v>
      </c>
      <c r="D250" s="51">
        <v>250</v>
      </c>
      <c r="E250" s="16" t="str">
        <f t="shared" si="9"/>
        <v>Member_Composite+Member_URF</v>
      </c>
      <c r="F250" s="39"/>
      <c r="G250" s="25" t="s">
        <v>784</v>
      </c>
      <c r="H250" s="8" t="s">
        <v>7</v>
      </c>
      <c r="I250" s="6"/>
      <c r="J250" s="6" t="s">
        <v>583</v>
      </c>
      <c r="K250" s="6" t="s">
        <v>244</v>
      </c>
      <c r="L250" s="6">
        <v>8</v>
      </c>
    </row>
    <row r="251" spans="1:12" ht="24.75" customHeight="1" x14ac:dyDescent="0.5">
      <c r="A251" s="40" t="s">
        <v>353</v>
      </c>
      <c r="B251" s="40" t="s">
        <v>4</v>
      </c>
      <c r="C251" s="50" t="s">
        <v>107</v>
      </c>
      <c r="D251" s="51">
        <v>251</v>
      </c>
      <c r="E251" s="16" t="str">
        <f t="shared" si="8"/>
        <v>Member_Composite+Ethnicity_1_Cd</v>
      </c>
      <c r="F251" s="39"/>
      <c r="G251" s="25" t="s">
        <v>784</v>
      </c>
      <c r="H251" s="8" t="s">
        <v>7</v>
      </c>
      <c r="I251" s="6" t="s">
        <v>108</v>
      </c>
      <c r="J251" s="6" t="s">
        <v>277</v>
      </c>
      <c r="K251" s="6" t="s">
        <v>244</v>
      </c>
      <c r="L251" s="6">
        <v>6</v>
      </c>
    </row>
    <row r="252" spans="1:12" ht="24.75" customHeight="1" x14ac:dyDescent="0.5">
      <c r="A252" s="40" t="s">
        <v>353</v>
      </c>
      <c r="B252" s="40" t="s">
        <v>4</v>
      </c>
      <c r="C252" s="50" t="s">
        <v>109</v>
      </c>
      <c r="D252" s="51">
        <v>252</v>
      </c>
      <c r="E252" s="16" t="str">
        <f t="shared" si="8"/>
        <v>Member_Composite+Ethnicity_2_Cd</v>
      </c>
      <c r="F252" s="39"/>
      <c r="G252" s="25" t="s">
        <v>784</v>
      </c>
      <c r="H252" s="8" t="s">
        <v>7</v>
      </c>
      <c r="I252" s="6" t="s">
        <v>110</v>
      </c>
      <c r="J252" s="6" t="s">
        <v>111</v>
      </c>
      <c r="K252" s="6" t="s">
        <v>244</v>
      </c>
      <c r="L252" s="6">
        <v>6</v>
      </c>
    </row>
    <row r="253" spans="1:12" ht="24.75" customHeight="1" x14ac:dyDescent="0.5">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5">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5">
      <c r="A255" s="40" t="s">
        <v>353</v>
      </c>
      <c r="B255" s="40" t="s">
        <v>4</v>
      </c>
      <c r="C255" s="50" t="s">
        <v>124</v>
      </c>
      <c r="D255" s="51">
        <v>255</v>
      </c>
      <c r="E255" s="16" t="str">
        <f t="shared" si="8"/>
        <v>Member_Composite+Member_Subscriber_Rlp_Cd</v>
      </c>
      <c r="F255" s="39"/>
      <c r="G255" s="25" t="s">
        <v>784</v>
      </c>
      <c r="H255" s="8" t="s">
        <v>7</v>
      </c>
      <c r="I255" s="6" t="s">
        <v>125</v>
      </c>
      <c r="J255" s="6" t="s">
        <v>278</v>
      </c>
      <c r="K255" s="6" t="s">
        <v>244</v>
      </c>
      <c r="L255" s="6">
        <v>2</v>
      </c>
    </row>
    <row r="256" spans="1:12" ht="24.75" customHeight="1" x14ac:dyDescent="0.5">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5">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24.75" customHeight="1" x14ac:dyDescent="0.5">
      <c r="A258" s="40" t="s">
        <v>353</v>
      </c>
      <c r="B258" s="40" t="s">
        <v>4</v>
      </c>
      <c r="C258" s="50" t="s">
        <v>135</v>
      </c>
      <c r="D258" s="51">
        <v>258</v>
      </c>
      <c r="E258" s="16" t="str">
        <f t="shared" si="8"/>
        <v>Member_Composite+Race_1_Cd</v>
      </c>
      <c r="F258" s="39"/>
      <c r="G258" s="25" t="s">
        <v>784</v>
      </c>
      <c r="H258" s="8" t="s">
        <v>7</v>
      </c>
      <c r="I258" s="6" t="s">
        <v>136</v>
      </c>
      <c r="J258" s="6" t="s">
        <v>280</v>
      </c>
      <c r="K258" s="6" t="s">
        <v>244</v>
      </c>
      <c r="L258" s="6">
        <v>6</v>
      </c>
    </row>
    <row r="259" spans="1:12" ht="24.75" customHeight="1" x14ac:dyDescent="0.5">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24.75" customHeight="1" x14ac:dyDescent="0.5">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6" t="s">
        <v>550</v>
      </c>
      <c r="K260" s="6" t="s">
        <v>245</v>
      </c>
      <c r="L260" s="6">
        <v>19</v>
      </c>
    </row>
    <row r="261" spans="1:12" ht="24.75" customHeight="1" x14ac:dyDescent="0.5">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6" t="s">
        <v>551</v>
      </c>
      <c r="K261" s="6" t="s">
        <v>245</v>
      </c>
      <c r="L261" s="6">
        <v>19</v>
      </c>
    </row>
    <row r="262" spans="1:12" ht="24.75" customHeight="1" x14ac:dyDescent="0.5">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5">
      <c r="A263" s="40" t="s">
        <v>210</v>
      </c>
      <c r="B263" s="40" t="s">
        <v>11</v>
      </c>
      <c r="C263" s="50" t="s">
        <v>19</v>
      </c>
      <c r="D263" s="51">
        <v>263</v>
      </c>
      <c r="E263" s="16" t="str">
        <f t="shared" si="10"/>
        <v>Pharmacy_Claims_Header+Claim_ID</v>
      </c>
      <c r="F263" s="39" t="str">
        <f t="array" ref="F263">IF(AND($G$263:$G$302=""),"","X")</f>
        <v/>
      </c>
      <c r="G263" s="25"/>
      <c r="H263" s="8" t="s">
        <v>7</v>
      </c>
      <c r="I263" s="6" t="s">
        <v>6</v>
      </c>
      <c r="J263" s="6" t="s">
        <v>494</v>
      </c>
      <c r="K263" s="6" t="s">
        <v>245</v>
      </c>
      <c r="L263" s="6">
        <v>19</v>
      </c>
    </row>
    <row r="264" spans="1:12" ht="24.75" customHeight="1" x14ac:dyDescent="0.5">
      <c r="A264" s="40" t="s">
        <v>210</v>
      </c>
      <c r="B264" s="40" t="s">
        <v>11</v>
      </c>
      <c r="C264" s="50" t="s">
        <v>72</v>
      </c>
      <c r="D264" s="51">
        <v>264</v>
      </c>
      <c r="E264" s="16" t="str">
        <f t="shared" si="10"/>
        <v>Pharmacy_Claims_Header+Member_Composite_ID</v>
      </c>
      <c r="F264" s="39" t="str">
        <f t="array" ref="F264">IF(AND($G$263:$G$302=""),"","X")</f>
        <v/>
      </c>
      <c r="G264" s="25"/>
      <c r="H264" s="8" t="s">
        <v>7</v>
      </c>
      <c r="I264" s="6" t="s">
        <v>6</v>
      </c>
      <c r="J264" s="6" t="s">
        <v>550</v>
      </c>
      <c r="K264" s="6" t="s">
        <v>245</v>
      </c>
      <c r="L264" s="6">
        <v>19</v>
      </c>
    </row>
    <row r="265" spans="1:12" ht="24.75" customHeight="1" x14ac:dyDescent="0.5">
      <c r="A265" s="40" t="s">
        <v>210</v>
      </c>
      <c r="B265" s="40" t="s">
        <v>11</v>
      </c>
      <c r="C265" s="50" t="s">
        <v>74</v>
      </c>
      <c r="D265" s="51">
        <v>265</v>
      </c>
      <c r="E265" s="16" t="str">
        <f t="shared" si="10"/>
        <v>Pharmacy_Claims_Header+Member_ID</v>
      </c>
      <c r="F265" s="39" t="str">
        <f t="array" ref="F265">IF(AND($G$263:$G$302=""),"","X")</f>
        <v/>
      </c>
      <c r="G265" s="25"/>
      <c r="H265" s="8" t="s">
        <v>7</v>
      </c>
      <c r="I265" s="6" t="s">
        <v>164</v>
      </c>
      <c r="J265" s="6" t="s">
        <v>551</v>
      </c>
      <c r="K265" s="6" t="s">
        <v>245</v>
      </c>
      <c r="L265" s="6">
        <v>19</v>
      </c>
    </row>
    <row r="266" spans="1:12" ht="24.75" customHeight="1" x14ac:dyDescent="0.5">
      <c r="A266" s="40" t="s">
        <v>210</v>
      </c>
      <c r="B266" s="40" t="s">
        <v>11</v>
      </c>
      <c r="C266" s="50" t="s">
        <v>733</v>
      </c>
      <c r="D266" s="51">
        <v>266</v>
      </c>
      <c r="E266" s="16" t="str">
        <f>A266&amp;"+"&amp;C266</f>
        <v>Pharmacy_Claims_Header+Prescribing_Provider_ID</v>
      </c>
      <c r="F266" s="39" t="str">
        <f t="array" ref="F266">IF(AND($G$263:$G$302=""),"","X")</f>
        <v/>
      </c>
      <c r="G266" s="25"/>
      <c r="H266" s="8" t="s">
        <v>7</v>
      </c>
      <c r="I266" s="6"/>
      <c r="J266" s="6" t="s">
        <v>761</v>
      </c>
      <c r="K266" s="6" t="s">
        <v>245</v>
      </c>
      <c r="L266" s="6">
        <v>19</v>
      </c>
    </row>
    <row r="267" spans="1:12" ht="24.75" customHeight="1" x14ac:dyDescent="0.5">
      <c r="A267" s="40" t="s">
        <v>210</v>
      </c>
      <c r="B267" s="40" t="s">
        <v>16</v>
      </c>
      <c r="C267" s="50" t="s">
        <v>667</v>
      </c>
      <c r="D267" s="51">
        <v>267</v>
      </c>
      <c r="E267" s="16" t="str">
        <f t="shared" si="10"/>
        <v>Pharmacy_Claims_Header+Rx_Fill_Date_First</v>
      </c>
      <c r="F267" s="39"/>
      <c r="G267" s="25"/>
      <c r="H267" s="8" t="s">
        <v>5</v>
      </c>
      <c r="I267" s="6"/>
      <c r="J267" s="6" t="s">
        <v>495</v>
      </c>
      <c r="K267" s="6" t="s">
        <v>16</v>
      </c>
      <c r="L267" s="6">
        <v>10</v>
      </c>
    </row>
    <row r="268" spans="1:12" ht="24.75" customHeight="1" x14ac:dyDescent="0.5">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5">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5">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5">
      <c r="A271" s="40" t="s">
        <v>210</v>
      </c>
      <c r="B271" s="40" t="s">
        <v>16</v>
      </c>
      <c r="C271" s="50" t="s">
        <v>671</v>
      </c>
      <c r="D271" s="51">
        <v>271</v>
      </c>
      <c r="E271" s="16" t="str">
        <f t="shared" si="10"/>
        <v>Pharmacy_Claims_Header+Rx_Fill_Date_Latest</v>
      </c>
      <c r="F271" s="39"/>
      <c r="G271" s="25"/>
      <c r="H271" s="8" t="s">
        <v>5</v>
      </c>
      <c r="I271" s="6"/>
      <c r="J271" s="6" t="s">
        <v>498</v>
      </c>
      <c r="K271" s="6" t="s">
        <v>16</v>
      </c>
      <c r="L271" s="6">
        <v>10</v>
      </c>
    </row>
    <row r="272" spans="1:12" ht="24.75" customHeight="1" x14ac:dyDescent="0.5">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5">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5">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5">
      <c r="A275" s="40" t="s">
        <v>210</v>
      </c>
      <c r="B275" s="40" t="s">
        <v>16</v>
      </c>
      <c r="C275" s="50" t="s">
        <v>77</v>
      </c>
      <c r="D275" s="51">
        <v>275</v>
      </c>
      <c r="E275" s="16" t="str">
        <f t="shared" si="10"/>
        <v>Pharmacy_Claims_Header+Paid_Dt</v>
      </c>
      <c r="F275" s="39"/>
      <c r="G275" s="25"/>
      <c r="H275" s="8" t="s">
        <v>5</v>
      </c>
      <c r="I275" s="6" t="s">
        <v>242</v>
      </c>
      <c r="J275" s="6" t="s">
        <v>502</v>
      </c>
      <c r="K275" s="6" t="s">
        <v>16</v>
      </c>
      <c r="L275" s="6">
        <v>10</v>
      </c>
    </row>
    <row r="276" spans="1:66" ht="24.75" customHeight="1" x14ac:dyDescent="0.5">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5">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5">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5">
      <c r="A279" s="40" t="s">
        <v>210</v>
      </c>
      <c r="B279" s="40" t="s">
        <v>34</v>
      </c>
      <c r="C279" s="50" t="s">
        <v>35</v>
      </c>
      <c r="D279" s="51">
        <v>279</v>
      </c>
      <c r="E279" s="16" t="str">
        <f t="shared" si="10"/>
        <v>Pharmacy_Claims_Header+Allowed_Amt</v>
      </c>
      <c r="F279" s="39"/>
      <c r="G279" s="25"/>
      <c r="H279" s="8" t="s">
        <v>7</v>
      </c>
      <c r="I279" s="6" t="s">
        <v>371</v>
      </c>
      <c r="J279" s="6" t="s">
        <v>389</v>
      </c>
      <c r="K279" s="6" t="s">
        <v>246</v>
      </c>
      <c r="L279" s="6">
        <v>22</v>
      </c>
    </row>
    <row r="280" spans="1:66" ht="24.75" customHeight="1" x14ac:dyDescent="0.5">
      <c r="A280" s="40" t="s">
        <v>210</v>
      </c>
      <c r="B280" s="40" t="s">
        <v>34</v>
      </c>
      <c r="C280" s="50" t="s">
        <v>41</v>
      </c>
      <c r="D280" s="51">
        <v>280</v>
      </c>
      <c r="E280" s="16" t="str">
        <f t="shared" si="10"/>
        <v>Pharmacy_Claims_Header+Charge_Amt</v>
      </c>
      <c r="F280" s="39"/>
      <c r="G280" s="25"/>
      <c r="H280" s="8" t="s">
        <v>7</v>
      </c>
      <c r="I280" s="6" t="s">
        <v>158</v>
      </c>
      <c r="J280" s="6" t="s">
        <v>763</v>
      </c>
      <c r="K280" s="6" t="s">
        <v>246</v>
      </c>
      <c r="L280" s="6">
        <v>18</v>
      </c>
    </row>
    <row r="281" spans="1:66" s="27" customFormat="1" ht="24.75" customHeight="1" x14ac:dyDescent="0.5">
      <c r="A281" s="40" t="s">
        <v>210</v>
      </c>
      <c r="B281" s="40" t="s">
        <v>34</v>
      </c>
      <c r="C281" s="50" t="s">
        <v>47</v>
      </c>
      <c r="D281" s="51">
        <v>281</v>
      </c>
      <c r="E281" s="16" t="str">
        <f t="shared" si="10"/>
        <v>Pharmacy_Claims_Header+Coinsurance_Amt</v>
      </c>
      <c r="F281" s="39"/>
      <c r="G281" s="25"/>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5">
      <c r="A282" s="40" t="s">
        <v>210</v>
      </c>
      <c r="B282" s="40" t="s">
        <v>34</v>
      </c>
      <c r="C282" s="50" t="s">
        <v>49</v>
      </c>
      <c r="D282" s="51">
        <v>282</v>
      </c>
      <c r="E282" s="16" t="str">
        <f t="shared" si="10"/>
        <v>Pharmacy_Claims_Header+Copay_Amt</v>
      </c>
      <c r="F282" s="39"/>
      <c r="G282" s="25"/>
      <c r="H282" s="8" t="s">
        <v>564</v>
      </c>
      <c r="I282" s="6" t="s">
        <v>161</v>
      </c>
      <c r="J282" s="6" t="s">
        <v>259</v>
      </c>
      <c r="K282" s="6" t="s">
        <v>246</v>
      </c>
      <c r="L282" s="6">
        <v>18</v>
      </c>
    </row>
    <row r="283" spans="1:66" ht="24.75" customHeight="1" x14ac:dyDescent="0.5">
      <c r="A283" s="40" t="s">
        <v>210</v>
      </c>
      <c r="B283" s="40" t="s">
        <v>34</v>
      </c>
      <c r="C283" s="50" t="s">
        <v>51</v>
      </c>
      <c r="D283" s="51">
        <v>283</v>
      </c>
      <c r="E283" s="16" t="str">
        <f t="shared" si="10"/>
        <v>Pharmacy_Claims_Header+Deductible_Amt</v>
      </c>
      <c r="F283" s="39"/>
      <c r="G283" s="25"/>
      <c r="H283" s="8" t="s">
        <v>564</v>
      </c>
      <c r="I283" s="6" t="s">
        <v>163</v>
      </c>
      <c r="J283" s="6" t="s">
        <v>390</v>
      </c>
      <c r="K283" s="6" t="s">
        <v>246</v>
      </c>
      <c r="L283" s="6">
        <v>18</v>
      </c>
    </row>
    <row r="284" spans="1:66" ht="24.75" customHeight="1" x14ac:dyDescent="0.5">
      <c r="A284" s="40" t="s">
        <v>210</v>
      </c>
      <c r="B284" s="40" t="s">
        <v>34</v>
      </c>
      <c r="C284" s="50" t="s">
        <v>76</v>
      </c>
      <c r="D284" s="51">
        <v>284</v>
      </c>
      <c r="E284" s="16" t="str">
        <f t="shared" si="10"/>
        <v>Pharmacy_Claims_Header+Member_Liability_Amt</v>
      </c>
      <c r="F284" s="39"/>
      <c r="G284" s="25"/>
      <c r="H284" s="8" t="s">
        <v>564</v>
      </c>
      <c r="I284" s="6" t="s">
        <v>6</v>
      </c>
      <c r="J284" s="6" t="s">
        <v>506</v>
      </c>
      <c r="K284" s="6" t="s">
        <v>246</v>
      </c>
      <c r="L284" s="6">
        <v>18</v>
      </c>
    </row>
    <row r="285" spans="1:66" ht="24.75" customHeight="1" x14ac:dyDescent="0.5">
      <c r="A285" s="40" t="s">
        <v>210</v>
      </c>
      <c r="B285" s="40" t="s">
        <v>34</v>
      </c>
      <c r="C285" s="50" t="s">
        <v>79</v>
      </c>
      <c r="D285" s="51">
        <v>285</v>
      </c>
      <c r="E285" s="16" t="str">
        <f t="shared" si="10"/>
        <v>Pharmacy_Claims_Header+Plan_Paid_Amt</v>
      </c>
      <c r="F285" s="39"/>
      <c r="G285" s="25"/>
      <c r="H285" s="8" t="s">
        <v>564</v>
      </c>
      <c r="I285" s="6" t="s">
        <v>168</v>
      </c>
      <c r="J285" s="6" t="s">
        <v>283</v>
      </c>
      <c r="K285" s="6" t="s">
        <v>246</v>
      </c>
      <c r="L285" s="6">
        <v>18</v>
      </c>
    </row>
    <row r="286" spans="1:66" ht="24.75" customHeight="1" x14ac:dyDescent="0.5">
      <c r="A286" s="40" t="s">
        <v>210</v>
      </c>
      <c r="B286" s="40" t="s">
        <v>34</v>
      </c>
      <c r="C286" s="50" t="s">
        <v>169</v>
      </c>
      <c r="D286" s="51">
        <v>286</v>
      </c>
      <c r="E286" s="16" t="str">
        <f t="shared" si="10"/>
        <v>Pharmacy_Claims_Header+Postage_Claim_Amt</v>
      </c>
      <c r="F286" s="39"/>
      <c r="G286" s="25"/>
      <c r="H286" s="8" t="s">
        <v>7</v>
      </c>
      <c r="I286" s="6" t="s">
        <v>170</v>
      </c>
      <c r="J286" s="6" t="s">
        <v>284</v>
      </c>
      <c r="K286" s="6" t="s">
        <v>246</v>
      </c>
      <c r="L286" s="6">
        <v>18</v>
      </c>
    </row>
    <row r="287" spans="1:66" ht="24.75" customHeight="1" x14ac:dyDescent="0.5">
      <c r="A287" s="40" t="s">
        <v>210</v>
      </c>
      <c r="B287" s="40" t="s">
        <v>34</v>
      </c>
      <c r="C287" s="50" t="s">
        <v>727</v>
      </c>
      <c r="D287" s="51">
        <v>287</v>
      </c>
      <c r="E287" s="16" t="str">
        <f t="shared" si="10"/>
        <v>Pharmacy_Claims_Header+COB_TPL_Amt</v>
      </c>
      <c r="F287" s="39"/>
      <c r="G287" s="25"/>
      <c r="H287" s="8" t="s">
        <v>564</v>
      </c>
      <c r="I287" s="6" t="s">
        <v>728</v>
      </c>
      <c r="J287" s="6" t="s">
        <v>698</v>
      </c>
      <c r="K287" s="6" t="s">
        <v>246</v>
      </c>
      <c r="L287" s="6">
        <v>18</v>
      </c>
    </row>
    <row r="288" spans="1:66" ht="24.75" customHeight="1" x14ac:dyDescent="0.5">
      <c r="A288" s="40" t="s">
        <v>210</v>
      </c>
      <c r="B288" s="40" t="s">
        <v>34</v>
      </c>
      <c r="C288" s="50" t="s">
        <v>729</v>
      </c>
      <c r="D288" s="51">
        <v>288</v>
      </c>
      <c r="E288" s="16" t="str">
        <f t="shared" si="10"/>
        <v>Pharmacy_Claims_Header+Total_POS_Rebate_Amt</v>
      </c>
      <c r="F288" s="39"/>
      <c r="G288" s="25"/>
      <c r="H288" s="8" t="s">
        <v>564</v>
      </c>
      <c r="I288" s="6" t="s">
        <v>730</v>
      </c>
      <c r="J288" s="6" t="s">
        <v>735</v>
      </c>
      <c r="K288" s="6" t="s">
        <v>246</v>
      </c>
      <c r="L288" s="6">
        <v>18</v>
      </c>
    </row>
    <row r="289" spans="1:12" ht="24.75" customHeight="1" x14ac:dyDescent="0.5">
      <c r="A289" s="40" t="s">
        <v>210</v>
      </c>
      <c r="B289" s="40" t="s">
        <v>34</v>
      </c>
      <c r="C289" s="50" t="s">
        <v>731</v>
      </c>
      <c r="D289" s="51">
        <v>289</v>
      </c>
      <c r="E289" s="16" t="str">
        <f t="shared" si="10"/>
        <v>Pharmacy_Claims_Header+Member_POS_Rebate_Amt</v>
      </c>
      <c r="F289" s="39"/>
      <c r="G289" s="25"/>
      <c r="H289" s="8" t="s">
        <v>564</v>
      </c>
      <c r="I289" s="6" t="s">
        <v>732</v>
      </c>
      <c r="J289" s="6" t="s">
        <v>736</v>
      </c>
      <c r="K289" s="6" t="s">
        <v>246</v>
      </c>
      <c r="L289" s="6">
        <v>18</v>
      </c>
    </row>
    <row r="290" spans="1:12" ht="24.75" customHeight="1" x14ac:dyDescent="0.5">
      <c r="A290" s="40" t="s">
        <v>210</v>
      </c>
      <c r="B290" s="40" t="s">
        <v>4</v>
      </c>
      <c r="C290" s="50" t="s">
        <v>43</v>
      </c>
      <c r="D290" s="51">
        <v>290</v>
      </c>
      <c r="E290" s="16" t="str">
        <f t="shared" si="10"/>
        <v>Pharmacy_Claims_Header+Claim_Status_Cd</v>
      </c>
      <c r="F290" s="39"/>
      <c r="G290" s="25"/>
      <c r="H290" s="8" t="s">
        <v>7</v>
      </c>
      <c r="I290" s="6" t="s">
        <v>159</v>
      </c>
      <c r="J290" s="6" t="s">
        <v>396</v>
      </c>
      <c r="K290" s="6" t="s">
        <v>255</v>
      </c>
      <c r="L290" s="6">
        <v>2</v>
      </c>
    </row>
    <row r="291" spans="1:12" ht="24.75" customHeight="1" x14ac:dyDescent="0.5">
      <c r="A291" s="40" t="s">
        <v>210</v>
      </c>
      <c r="B291" s="40" t="s">
        <v>4</v>
      </c>
      <c r="C291" s="50" t="s">
        <v>45</v>
      </c>
      <c r="D291" s="51">
        <v>291</v>
      </c>
      <c r="E291" s="16" t="str">
        <f t="shared" si="10"/>
        <v>Pharmacy_Claims_Header+Claim_Type_Cd</v>
      </c>
      <c r="F291" s="39"/>
      <c r="G291" s="25"/>
      <c r="H291" s="8" t="s">
        <v>7</v>
      </c>
      <c r="I291" s="6" t="s">
        <v>6</v>
      </c>
      <c r="J291" s="6" t="s">
        <v>397</v>
      </c>
      <c r="K291" s="6" t="s">
        <v>255</v>
      </c>
      <c r="L291" s="6">
        <v>1</v>
      </c>
    </row>
    <row r="292" spans="1:12" ht="24.75" customHeight="1" x14ac:dyDescent="0.5">
      <c r="A292" s="40" t="s">
        <v>210</v>
      </c>
      <c r="B292" s="40" t="s">
        <v>4</v>
      </c>
      <c r="C292" s="50" t="s">
        <v>46</v>
      </c>
      <c r="D292" s="51">
        <v>292</v>
      </c>
      <c r="E292" s="16" t="str">
        <f t="shared" si="10"/>
        <v>Pharmacy_Claims_Header+COB_Flag</v>
      </c>
      <c r="F292" s="39"/>
      <c r="G292" s="25"/>
      <c r="H292" s="8" t="s">
        <v>7</v>
      </c>
      <c r="I292" s="6" t="s">
        <v>6</v>
      </c>
      <c r="J292" s="6" t="s">
        <v>404</v>
      </c>
      <c r="K292" s="6" t="s">
        <v>255</v>
      </c>
      <c r="L292" s="6">
        <v>1</v>
      </c>
    </row>
    <row r="293" spans="1:12" ht="24.75" customHeight="1" x14ac:dyDescent="0.5">
      <c r="A293" s="40" t="s">
        <v>210</v>
      </c>
      <c r="B293" s="40" t="s">
        <v>4</v>
      </c>
      <c r="C293" s="50" t="s">
        <v>64</v>
      </c>
      <c r="D293" s="51">
        <v>293</v>
      </c>
      <c r="E293" s="16" t="str">
        <f t="shared" ref="E293:E324" si="11">A293&amp;"+"&amp;C293</f>
        <v>Pharmacy_Claims_Header+Insurance_Product_Type_Cd</v>
      </c>
      <c r="F293" s="39"/>
      <c r="G293" s="25"/>
      <c r="H293" s="8" t="s">
        <v>7</v>
      </c>
      <c r="I293" s="6" t="s">
        <v>241</v>
      </c>
      <c r="J293" s="6" t="s">
        <v>405</v>
      </c>
      <c r="K293" s="6" t="s">
        <v>244</v>
      </c>
      <c r="L293" s="6">
        <v>2</v>
      </c>
    </row>
    <row r="294" spans="1:12" ht="24.75" customHeight="1" x14ac:dyDescent="0.5">
      <c r="A294" s="40" t="s">
        <v>210</v>
      </c>
      <c r="B294" s="40" t="s">
        <v>4</v>
      </c>
      <c r="C294" s="50" t="s">
        <v>66</v>
      </c>
      <c r="D294" s="51">
        <v>294</v>
      </c>
      <c r="E294" s="16" t="str">
        <f t="shared" si="11"/>
        <v>Pharmacy_Claims_Header+Insurance_Product_Type_Desc</v>
      </c>
      <c r="F294" s="39" t="str">
        <f t="array" ref="F294">IF(AND(G293=""),"","X")</f>
        <v/>
      </c>
      <c r="G294" s="25"/>
      <c r="H294" s="8" t="s">
        <v>7</v>
      </c>
      <c r="I294" s="6"/>
      <c r="J294" s="6" t="s">
        <v>406</v>
      </c>
      <c r="K294" s="6" t="s">
        <v>244</v>
      </c>
      <c r="L294" s="6">
        <v>75</v>
      </c>
    </row>
    <row r="295" spans="1:12" ht="24.75" customHeight="1" x14ac:dyDescent="0.5">
      <c r="A295" s="40" t="s">
        <v>210</v>
      </c>
      <c r="B295" s="40" t="s">
        <v>4</v>
      </c>
      <c r="C295" s="50" t="s">
        <v>69</v>
      </c>
      <c r="D295" s="51">
        <v>295</v>
      </c>
      <c r="E295" s="16" t="str">
        <f t="shared" si="11"/>
        <v>Pharmacy_Claims_Header+Line_of_Business_Cd</v>
      </c>
      <c r="F295" s="39"/>
      <c r="G295" s="25"/>
      <c r="H295" s="8" t="s">
        <v>7</v>
      </c>
      <c r="I295" s="6" t="s">
        <v>6</v>
      </c>
      <c r="J295" s="6" t="s">
        <v>409</v>
      </c>
      <c r="K295" s="6" t="s">
        <v>255</v>
      </c>
      <c r="L295" s="6">
        <v>3</v>
      </c>
    </row>
    <row r="296" spans="1:12" ht="24.75" customHeight="1" x14ac:dyDescent="0.5">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5">
      <c r="A297" s="40" t="s">
        <v>210</v>
      </c>
      <c r="B297" s="40" t="s">
        <v>4</v>
      </c>
      <c r="C297" s="50" t="s">
        <v>71</v>
      </c>
      <c r="D297" s="51">
        <v>297</v>
      </c>
      <c r="E297" s="16" t="str">
        <f t="shared" si="11"/>
        <v>Pharmacy_Claims_Header+Member_Age_Years</v>
      </c>
      <c r="F297" s="39"/>
      <c r="G297" s="25"/>
      <c r="H297" s="8" t="s">
        <v>7</v>
      </c>
      <c r="I297" s="6" t="s">
        <v>6</v>
      </c>
      <c r="J297" s="6" t="s">
        <v>411</v>
      </c>
      <c r="K297" s="6" t="s">
        <v>245</v>
      </c>
      <c r="L297" s="6">
        <v>19</v>
      </c>
    </row>
    <row r="298" spans="1:12" ht="24.75" customHeight="1" x14ac:dyDescent="0.5">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5">
      <c r="A299" s="40" t="s">
        <v>210</v>
      </c>
      <c r="B299" s="40" t="s">
        <v>4</v>
      </c>
      <c r="C299" s="50" t="s">
        <v>73</v>
      </c>
      <c r="D299" s="51">
        <v>299</v>
      </c>
      <c r="E299" s="16" t="str">
        <f t="shared" si="11"/>
        <v>Pharmacy_Claims_Header+Member_Eligible_Flag</v>
      </c>
      <c r="F299" s="39"/>
      <c r="G299" s="25"/>
      <c r="H299" s="8" t="s">
        <v>7</v>
      </c>
      <c r="I299" s="6" t="s">
        <v>6</v>
      </c>
      <c r="J299" s="6" t="s">
        <v>413</v>
      </c>
      <c r="K299" s="6" t="s">
        <v>244</v>
      </c>
      <c r="L299" s="6">
        <v>1</v>
      </c>
    </row>
    <row r="300" spans="1:12" ht="24.75" customHeight="1" x14ac:dyDescent="0.5">
      <c r="A300" s="40" t="s">
        <v>210</v>
      </c>
      <c r="B300" s="40" t="s">
        <v>4</v>
      </c>
      <c r="C300" s="6" t="s">
        <v>8</v>
      </c>
      <c r="D300" s="51">
        <v>300</v>
      </c>
      <c r="E300" s="16" t="str">
        <f t="shared" si="11"/>
        <v>Pharmacy_Claims_Header+Payer_Cd</v>
      </c>
      <c r="F300" s="39"/>
      <c r="G300" s="25"/>
      <c r="H300" s="8" t="s">
        <v>564</v>
      </c>
      <c r="I300" s="6" t="s">
        <v>165</v>
      </c>
      <c r="J300" s="6" t="s">
        <v>414</v>
      </c>
      <c r="K300" s="6" t="s">
        <v>244</v>
      </c>
      <c r="L300" s="6">
        <v>8</v>
      </c>
    </row>
    <row r="301" spans="1:12" ht="24.75" customHeight="1" x14ac:dyDescent="0.5">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5">
      <c r="A302" s="40" t="s">
        <v>210</v>
      </c>
      <c r="B302" s="40" t="s">
        <v>4</v>
      </c>
      <c r="C302" s="50" t="s">
        <v>725</v>
      </c>
      <c r="D302" s="51">
        <v>302</v>
      </c>
      <c r="E302" s="16" t="str">
        <f t="shared" si="11"/>
        <v>Pharmacy_Claims_Header+National_Pharmacy_NPI</v>
      </c>
      <c r="F302" s="39"/>
      <c r="G302" s="25"/>
      <c r="H302" s="8" t="s">
        <v>7</v>
      </c>
      <c r="I302" s="6" t="s">
        <v>726</v>
      </c>
      <c r="J302" s="6" t="s">
        <v>734</v>
      </c>
      <c r="K302" s="6" t="s">
        <v>244</v>
      </c>
      <c r="L302" s="6">
        <v>20</v>
      </c>
    </row>
    <row r="303" spans="1:12" ht="24.75" customHeight="1" x14ac:dyDescent="0.5">
      <c r="A303" s="40" t="s">
        <v>211</v>
      </c>
      <c r="B303" s="40" t="s">
        <v>11</v>
      </c>
      <c r="C303" s="50" t="s">
        <v>19</v>
      </c>
      <c r="D303" s="51">
        <v>303</v>
      </c>
      <c r="E303" s="16" t="str">
        <f t="shared" si="11"/>
        <v>Pharmacy_Claims_Line+Claim_ID</v>
      </c>
      <c r="F303" s="39" t="str">
        <f t="array" ref="F303">IF(AND($G$303:$G$337=""),"","X")</f>
        <v/>
      </c>
      <c r="G303" s="25"/>
      <c r="H303" s="8" t="s">
        <v>7</v>
      </c>
      <c r="I303" s="6" t="s">
        <v>6</v>
      </c>
      <c r="J303" s="6" t="s">
        <v>494</v>
      </c>
      <c r="K303" s="6" t="s">
        <v>245</v>
      </c>
      <c r="L303" s="6">
        <v>19</v>
      </c>
    </row>
    <row r="304" spans="1:12" ht="24.75" customHeight="1" x14ac:dyDescent="0.5">
      <c r="A304" s="40" t="s">
        <v>211</v>
      </c>
      <c r="B304" s="40" t="s">
        <v>11</v>
      </c>
      <c r="C304" s="50" t="s">
        <v>72</v>
      </c>
      <c r="D304" s="51">
        <v>304</v>
      </c>
      <c r="E304" s="16" t="str">
        <f t="shared" si="11"/>
        <v>Pharmacy_Claims_Line+Member_Composite_ID</v>
      </c>
      <c r="F304" s="39" t="str">
        <f t="array" ref="F304">IF(AND($G$303:$G$337=""),"","X")</f>
        <v/>
      </c>
      <c r="G304" s="25"/>
      <c r="H304" s="8" t="s">
        <v>7</v>
      </c>
      <c r="I304" s="6" t="s">
        <v>6</v>
      </c>
      <c r="J304" s="6" t="s">
        <v>550</v>
      </c>
      <c r="K304" s="6" t="s">
        <v>245</v>
      </c>
      <c r="L304" s="6">
        <v>19</v>
      </c>
    </row>
    <row r="305" spans="1:66" s="27" customFormat="1" ht="24.75" customHeight="1" x14ac:dyDescent="0.5">
      <c r="A305" s="40" t="s">
        <v>211</v>
      </c>
      <c r="B305" s="40" t="s">
        <v>11</v>
      </c>
      <c r="C305" s="50" t="s">
        <v>74</v>
      </c>
      <c r="D305" s="51">
        <v>305</v>
      </c>
      <c r="E305" s="16" t="str">
        <f t="shared" si="11"/>
        <v>Pharmacy_Claims_Line+Member_ID</v>
      </c>
      <c r="F305" s="39" t="str">
        <f t="array" ref="F305">IF(AND($G$303:$G$337=""),"","X")</f>
        <v/>
      </c>
      <c r="G305" s="25"/>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5">
      <c r="A306" s="40" t="s">
        <v>211</v>
      </c>
      <c r="B306" s="40" t="s">
        <v>11</v>
      </c>
      <c r="C306" s="50" t="s">
        <v>733</v>
      </c>
      <c r="D306" s="51">
        <v>306</v>
      </c>
      <c r="E306" s="16" t="str">
        <f>A306&amp;"+"&amp;C306</f>
        <v>Pharmacy_Claims_Line+Prescribing_Provider_ID</v>
      </c>
      <c r="F306" s="39" t="str">
        <f t="array" ref="F306">IF(AND($G$303:$G$337=""),"","X")</f>
        <v/>
      </c>
      <c r="G306" s="25"/>
      <c r="H306" s="8" t="s">
        <v>7</v>
      </c>
      <c r="I306" s="6"/>
      <c r="J306" s="6" t="s">
        <v>761</v>
      </c>
      <c r="K306" s="6" t="s">
        <v>245</v>
      </c>
      <c r="L306" s="6">
        <v>19</v>
      </c>
    </row>
    <row r="307" spans="1:66" ht="24.75" customHeight="1" x14ac:dyDescent="0.5">
      <c r="A307" s="40" t="s">
        <v>211</v>
      </c>
      <c r="B307" s="40" t="s">
        <v>16</v>
      </c>
      <c r="C307" s="50" t="s">
        <v>355</v>
      </c>
      <c r="D307" s="51">
        <v>307</v>
      </c>
      <c r="E307" s="16" t="str">
        <f t="shared" si="11"/>
        <v>Pharmacy_Claims_Line+Fill_Dt</v>
      </c>
      <c r="F307" s="39"/>
      <c r="G307" s="25"/>
      <c r="H307" s="8" t="s">
        <v>5</v>
      </c>
      <c r="I307" s="6" t="s">
        <v>162</v>
      </c>
      <c r="J307" s="6" t="s">
        <v>507</v>
      </c>
      <c r="K307" s="6" t="s">
        <v>16</v>
      </c>
      <c r="L307" s="6">
        <v>10</v>
      </c>
    </row>
    <row r="308" spans="1:66" ht="24.75" customHeight="1" x14ac:dyDescent="0.5">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5">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5">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5">
      <c r="A311" s="40" t="s">
        <v>211</v>
      </c>
      <c r="B311" s="40" t="s">
        <v>34</v>
      </c>
      <c r="C311" s="50" t="s">
        <v>41</v>
      </c>
      <c r="D311" s="51">
        <v>311</v>
      </c>
      <c r="E311" s="16" t="str">
        <f t="shared" si="11"/>
        <v>Pharmacy_Claims_Line+Charge_Amt</v>
      </c>
      <c r="F311" s="39"/>
      <c r="G311" s="25"/>
      <c r="H311" s="8" t="s">
        <v>7</v>
      </c>
      <c r="I311" s="6" t="s">
        <v>158</v>
      </c>
      <c r="J311" s="6" t="s">
        <v>763</v>
      </c>
      <c r="K311" s="6" t="s">
        <v>246</v>
      </c>
      <c r="L311" s="6">
        <v>18</v>
      </c>
    </row>
    <row r="312" spans="1:66" ht="24.75" customHeight="1" x14ac:dyDescent="0.5">
      <c r="A312" s="40" t="s">
        <v>211</v>
      </c>
      <c r="B312" s="40" t="s">
        <v>34</v>
      </c>
      <c r="C312" s="50" t="s">
        <v>47</v>
      </c>
      <c r="D312" s="51">
        <v>312</v>
      </c>
      <c r="E312" s="16" t="str">
        <f t="shared" si="11"/>
        <v>Pharmacy_Claims_Line+Coinsurance_Amt</v>
      </c>
      <c r="F312" s="39"/>
      <c r="G312" s="25"/>
      <c r="H312" s="8" t="s">
        <v>564</v>
      </c>
      <c r="I312" s="6" t="s">
        <v>160</v>
      </c>
      <c r="J312" s="6" t="s">
        <v>266</v>
      </c>
      <c r="K312" s="6" t="s">
        <v>246</v>
      </c>
      <c r="L312" s="6">
        <v>18</v>
      </c>
    </row>
    <row r="313" spans="1:66" ht="24.75" customHeight="1" x14ac:dyDescent="0.5">
      <c r="A313" s="40" t="s">
        <v>211</v>
      </c>
      <c r="B313" s="40" t="s">
        <v>34</v>
      </c>
      <c r="C313" s="50" t="s">
        <v>49</v>
      </c>
      <c r="D313" s="51">
        <v>313</v>
      </c>
      <c r="E313" s="16" t="str">
        <f t="shared" si="11"/>
        <v>Pharmacy_Claims_Line+Copay_Amt</v>
      </c>
      <c r="F313" s="39"/>
      <c r="G313" s="25"/>
      <c r="H313" s="8" t="s">
        <v>564</v>
      </c>
      <c r="I313" s="6" t="s">
        <v>161</v>
      </c>
      <c r="J313" s="6" t="s">
        <v>259</v>
      </c>
      <c r="K313" s="6" t="s">
        <v>246</v>
      </c>
      <c r="L313" s="6">
        <v>18</v>
      </c>
    </row>
    <row r="314" spans="1:66" ht="24.75" customHeight="1" x14ac:dyDescent="0.5">
      <c r="A314" s="40" t="s">
        <v>211</v>
      </c>
      <c r="B314" s="40" t="s">
        <v>34</v>
      </c>
      <c r="C314" s="50" t="s">
        <v>51</v>
      </c>
      <c r="D314" s="51">
        <v>314</v>
      </c>
      <c r="E314" s="16" t="str">
        <f t="shared" si="11"/>
        <v>Pharmacy_Claims_Line+Deductible_Amt</v>
      </c>
      <c r="F314" s="39"/>
      <c r="G314" s="25"/>
      <c r="H314" s="8" t="s">
        <v>564</v>
      </c>
      <c r="I314" s="6" t="s">
        <v>163</v>
      </c>
      <c r="J314" s="6" t="s">
        <v>390</v>
      </c>
      <c r="K314" s="6" t="s">
        <v>246</v>
      </c>
      <c r="L314" s="6">
        <v>18</v>
      </c>
    </row>
    <row r="315" spans="1:66" ht="24.75" customHeight="1" x14ac:dyDescent="0.5">
      <c r="A315" s="40" t="s">
        <v>211</v>
      </c>
      <c r="B315" s="40" t="s">
        <v>34</v>
      </c>
      <c r="C315" s="50" t="s">
        <v>177</v>
      </c>
      <c r="D315" s="51">
        <v>315</v>
      </c>
      <c r="E315" s="16" t="str">
        <f t="shared" si="11"/>
        <v>Pharmacy_Claims_Line+Dispensing_Fee_Amt</v>
      </c>
      <c r="F315" s="39"/>
      <c r="G315" s="25"/>
      <c r="H315" s="8" t="s">
        <v>7</v>
      </c>
      <c r="I315" s="6" t="s">
        <v>178</v>
      </c>
      <c r="J315" s="6"/>
      <c r="K315" s="6" t="s">
        <v>246</v>
      </c>
      <c r="L315" s="6">
        <v>18</v>
      </c>
    </row>
    <row r="316" spans="1:66" ht="24.75" customHeight="1" x14ac:dyDescent="0.5">
      <c r="A316" s="40" t="s">
        <v>211</v>
      </c>
      <c r="B316" s="40" t="s">
        <v>34</v>
      </c>
      <c r="C316" s="50" t="s">
        <v>183</v>
      </c>
      <c r="D316" s="51">
        <v>316</v>
      </c>
      <c r="E316" s="16" t="str">
        <f t="shared" si="11"/>
        <v>Pharmacy_Claims_Line+Ingredient_Cost_Amt</v>
      </c>
      <c r="F316" s="39"/>
      <c r="G316" s="25"/>
      <c r="H316" s="8" t="s">
        <v>7</v>
      </c>
      <c r="I316" s="6" t="s">
        <v>184</v>
      </c>
      <c r="J316" s="6" t="s">
        <v>286</v>
      </c>
      <c r="K316" s="6" t="s">
        <v>246</v>
      </c>
      <c r="L316" s="6">
        <v>18</v>
      </c>
    </row>
    <row r="317" spans="1:66" ht="24.75" customHeight="1" x14ac:dyDescent="0.5">
      <c r="A317" s="40" t="s">
        <v>211</v>
      </c>
      <c r="B317" s="40" t="s">
        <v>34</v>
      </c>
      <c r="C317" s="50" t="s">
        <v>76</v>
      </c>
      <c r="D317" s="51">
        <v>317</v>
      </c>
      <c r="E317" s="16" t="str">
        <f t="shared" si="11"/>
        <v>Pharmacy_Claims_Line+Member_Liability_Amt</v>
      </c>
      <c r="F317" s="39"/>
      <c r="G317" s="25"/>
      <c r="H317" s="8" t="s">
        <v>564</v>
      </c>
      <c r="I317" s="6" t="s">
        <v>6</v>
      </c>
      <c r="J317" s="6" t="s">
        <v>506</v>
      </c>
      <c r="K317" s="6" t="s">
        <v>246</v>
      </c>
      <c r="L317" s="6">
        <v>22</v>
      </c>
    </row>
    <row r="318" spans="1:66" ht="24.75" customHeight="1" x14ac:dyDescent="0.5">
      <c r="A318" s="40" t="s">
        <v>211</v>
      </c>
      <c r="B318" s="40" t="s">
        <v>34</v>
      </c>
      <c r="C318" s="50" t="s">
        <v>79</v>
      </c>
      <c r="D318" s="51">
        <v>318</v>
      </c>
      <c r="E318" s="16" t="str">
        <f t="shared" si="11"/>
        <v>Pharmacy_Claims_Line+Plan_Paid_Amt</v>
      </c>
      <c r="F318" s="39"/>
      <c r="G318" s="25"/>
      <c r="H318" s="8" t="s">
        <v>564</v>
      </c>
      <c r="I318" s="6" t="s">
        <v>168</v>
      </c>
      <c r="J318" s="6" t="s">
        <v>283</v>
      </c>
      <c r="K318" s="6" t="s">
        <v>246</v>
      </c>
      <c r="L318" s="6">
        <v>18</v>
      </c>
    </row>
    <row r="319" spans="1:66" ht="24.75" customHeight="1" x14ac:dyDescent="0.5">
      <c r="A319" s="40" t="s">
        <v>211</v>
      </c>
      <c r="B319" s="40" t="s">
        <v>34</v>
      </c>
      <c r="C319" s="50" t="s">
        <v>727</v>
      </c>
      <c r="D319" s="51">
        <v>319</v>
      </c>
      <c r="E319" s="16" t="str">
        <f t="shared" si="11"/>
        <v>Pharmacy_Claims_Line+COB_TPL_Amt</v>
      </c>
      <c r="F319" s="39"/>
      <c r="G319" s="25"/>
      <c r="H319" s="8" t="s">
        <v>564</v>
      </c>
      <c r="I319" s="6" t="s">
        <v>728</v>
      </c>
      <c r="J319" s="6" t="s">
        <v>698</v>
      </c>
      <c r="K319" s="6" t="s">
        <v>246</v>
      </c>
      <c r="L319" s="6">
        <v>18</v>
      </c>
    </row>
    <row r="320" spans="1:66" ht="24.75" customHeight="1" x14ac:dyDescent="0.5">
      <c r="A320" s="40" t="s">
        <v>211</v>
      </c>
      <c r="B320" s="40" t="s">
        <v>34</v>
      </c>
      <c r="C320" s="50" t="s">
        <v>729</v>
      </c>
      <c r="D320" s="51">
        <v>320</v>
      </c>
      <c r="E320" s="16" t="str">
        <f t="shared" si="11"/>
        <v>Pharmacy_Claims_Line+Total_POS_Rebate_Amt</v>
      </c>
      <c r="F320" s="39"/>
      <c r="G320" s="25"/>
      <c r="H320" s="8" t="s">
        <v>564</v>
      </c>
      <c r="I320" s="6" t="s">
        <v>730</v>
      </c>
      <c r="J320" s="6" t="s">
        <v>735</v>
      </c>
      <c r="K320" s="6" t="s">
        <v>246</v>
      </c>
      <c r="L320" s="6">
        <v>18</v>
      </c>
    </row>
    <row r="321" spans="1:12" ht="24.75" customHeight="1" x14ac:dyDescent="0.5">
      <c r="A321" s="40" t="s">
        <v>211</v>
      </c>
      <c r="B321" s="40" t="s">
        <v>34</v>
      </c>
      <c r="C321" s="50" t="s">
        <v>731</v>
      </c>
      <c r="D321" s="51">
        <v>321</v>
      </c>
      <c r="E321" s="16" t="str">
        <f t="shared" si="11"/>
        <v>Pharmacy_Claims_Line+Member_POS_Rebate_Amt</v>
      </c>
      <c r="F321" s="39"/>
      <c r="G321" s="25"/>
      <c r="H321" s="8" t="s">
        <v>564</v>
      </c>
      <c r="I321" s="6" t="s">
        <v>732</v>
      </c>
      <c r="J321" s="6" t="s">
        <v>736</v>
      </c>
      <c r="K321" s="6" t="s">
        <v>246</v>
      </c>
      <c r="L321" s="6">
        <v>18</v>
      </c>
    </row>
    <row r="322" spans="1:12" ht="24.75" customHeight="1" x14ac:dyDescent="0.5">
      <c r="A322" s="40" t="s">
        <v>211</v>
      </c>
      <c r="B322" s="40" t="s">
        <v>95</v>
      </c>
      <c r="C322" s="6" t="s">
        <v>179</v>
      </c>
      <c r="D322" s="51">
        <v>322</v>
      </c>
      <c r="E322" s="16" t="str">
        <f t="shared" si="11"/>
        <v>Pharmacy_Claims_Line+Drug_Nm</v>
      </c>
      <c r="F322" s="39"/>
      <c r="G322" s="25"/>
      <c r="H322" s="8" t="s">
        <v>7</v>
      </c>
      <c r="I322" s="6" t="s">
        <v>180</v>
      </c>
      <c r="J322" s="6" t="s">
        <v>181</v>
      </c>
      <c r="K322" s="6" t="s">
        <v>244</v>
      </c>
      <c r="L322" s="6">
        <v>80</v>
      </c>
    </row>
    <row r="323" spans="1:12" ht="24.75" customHeight="1" x14ac:dyDescent="0.5">
      <c r="A323" s="40" t="s">
        <v>211</v>
      </c>
      <c r="B323" s="40" t="s">
        <v>95</v>
      </c>
      <c r="C323" s="6" t="s">
        <v>96</v>
      </c>
      <c r="D323" s="51">
        <v>323</v>
      </c>
      <c r="E323" s="16" t="str">
        <f t="shared" si="11"/>
        <v>Pharmacy_Claims_Line+NDC_Cd</v>
      </c>
      <c r="F323" s="39"/>
      <c r="G323" s="25"/>
      <c r="H323" s="8" t="s">
        <v>7</v>
      </c>
      <c r="I323" s="6" t="s">
        <v>185</v>
      </c>
      <c r="J323" s="6" t="s">
        <v>288</v>
      </c>
      <c r="K323" s="6" t="s">
        <v>255</v>
      </c>
      <c r="L323" s="6">
        <v>11</v>
      </c>
    </row>
    <row r="324" spans="1:12" ht="24.75" customHeight="1" x14ac:dyDescent="0.5">
      <c r="A324" s="40" t="s">
        <v>211</v>
      </c>
      <c r="B324" s="40" t="s">
        <v>95</v>
      </c>
      <c r="C324" s="50" t="s">
        <v>744</v>
      </c>
      <c r="D324" s="51">
        <v>324</v>
      </c>
      <c r="E324" s="16" t="str">
        <f t="shared" si="11"/>
        <v>Pharmacy_Claims_Line+Compound_Drug_Name</v>
      </c>
      <c r="F324" s="39"/>
      <c r="G324" s="25"/>
      <c r="H324" s="8" t="s">
        <v>7</v>
      </c>
      <c r="I324" s="6" t="s">
        <v>745</v>
      </c>
      <c r="J324" s="6" t="s">
        <v>749</v>
      </c>
      <c r="K324" s="6" t="s">
        <v>244</v>
      </c>
      <c r="L324" s="6">
        <v>80</v>
      </c>
    </row>
    <row r="325" spans="1:12" ht="24.75" customHeight="1" x14ac:dyDescent="0.5">
      <c r="A325" s="40" t="s">
        <v>211</v>
      </c>
      <c r="B325" s="40" t="s">
        <v>4</v>
      </c>
      <c r="C325" s="6" t="s">
        <v>171</v>
      </c>
      <c r="D325" s="51">
        <v>325</v>
      </c>
      <c r="E325" s="16" t="str">
        <f t="shared" ref="E325:E355" si="12">A325&amp;"+"&amp;C325</f>
        <v>Pharmacy_Claims_Line+Compound_Drug_Ind</v>
      </c>
      <c r="F325" s="39"/>
      <c r="G325" s="25"/>
      <c r="H325" s="8" t="s">
        <v>7</v>
      </c>
      <c r="I325" s="6" t="s">
        <v>172</v>
      </c>
      <c r="J325" s="6" t="s">
        <v>569</v>
      </c>
      <c r="K325" s="6" t="s">
        <v>244</v>
      </c>
      <c r="L325" s="6">
        <v>1</v>
      </c>
    </row>
    <row r="326" spans="1:12" ht="24.75" customHeight="1" x14ac:dyDescent="0.5">
      <c r="A326" s="40" t="s">
        <v>211</v>
      </c>
      <c r="B326" s="40" t="s">
        <v>4</v>
      </c>
      <c r="C326" s="6" t="s">
        <v>173</v>
      </c>
      <c r="D326" s="51">
        <v>326</v>
      </c>
      <c r="E326" s="16" t="str">
        <f t="shared" si="12"/>
        <v>Pharmacy_Claims_Line+Days_Supply</v>
      </c>
      <c r="F326" s="39"/>
      <c r="G326" s="25"/>
      <c r="H326" s="8" t="s">
        <v>7</v>
      </c>
      <c r="I326" s="6" t="s">
        <v>174</v>
      </c>
      <c r="J326" s="6" t="s">
        <v>287</v>
      </c>
      <c r="K326" s="6" t="s">
        <v>245</v>
      </c>
      <c r="L326" s="6">
        <v>19</v>
      </c>
    </row>
    <row r="327" spans="1:12" ht="24.75" customHeight="1" x14ac:dyDescent="0.5">
      <c r="A327" s="40" t="s">
        <v>211</v>
      </c>
      <c r="B327" s="40" t="s">
        <v>4</v>
      </c>
      <c r="C327" s="6" t="s">
        <v>175</v>
      </c>
      <c r="D327" s="51">
        <v>327</v>
      </c>
      <c r="E327" s="16" t="str">
        <f t="shared" si="12"/>
        <v>Pharmacy_Claims_Line+Dispensed_As_Written_Cd</v>
      </c>
      <c r="F327" s="39"/>
      <c r="G327" s="25"/>
      <c r="H327" s="8" t="s">
        <v>7</v>
      </c>
      <c r="I327" s="6" t="s">
        <v>176</v>
      </c>
      <c r="J327" s="6" t="s">
        <v>582</v>
      </c>
      <c r="K327" s="6" t="s">
        <v>255</v>
      </c>
      <c r="L327" s="6">
        <v>1</v>
      </c>
    </row>
    <row r="328" spans="1:12" ht="24.75" customHeight="1" x14ac:dyDescent="0.5">
      <c r="A328" s="40" t="s">
        <v>211</v>
      </c>
      <c r="B328" s="40" t="s">
        <v>4</v>
      </c>
      <c r="C328" s="6" t="s">
        <v>675</v>
      </c>
      <c r="D328" s="51">
        <v>328</v>
      </c>
      <c r="E328" s="16" t="str">
        <f t="shared" si="12"/>
        <v>Pharmacy_Claims_Line+Generic_Drug_Ind</v>
      </c>
      <c r="F328" s="39"/>
      <c r="G328" s="25"/>
      <c r="H328" s="8" t="s">
        <v>7</v>
      </c>
      <c r="I328" s="6" t="s">
        <v>182</v>
      </c>
      <c r="J328" s="6" t="s">
        <v>573</v>
      </c>
      <c r="K328" s="6" t="s">
        <v>255</v>
      </c>
      <c r="L328" s="6">
        <v>1</v>
      </c>
    </row>
    <row r="329" spans="1:12" ht="24.75" customHeight="1" x14ac:dyDescent="0.5">
      <c r="A329" s="40" t="s">
        <v>211</v>
      </c>
      <c r="B329" s="40" t="s">
        <v>4</v>
      </c>
      <c r="C329" s="6" t="s">
        <v>93</v>
      </c>
      <c r="D329" s="51">
        <v>329</v>
      </c>
      <c r="E329" s="16" t="str">
        <f t="shared" si="12"/>
        <v>Pharmacy_Claims_Line+Line_No</v>
      </c>
      <c r="F329" s="39" t="str">
        <f t="array" ref="F329">IF(AND($G$303:$G$337=""),"","X")</f>
        <v/>
      </c>
      <c r="G329" s="25"/>
      <c r="H329" s="8" t="s">
        <v>7</v>
      </c>
      <c r="I329" s="6" t="s">
        <v>6</v>
      </c>
      <c r="J329" s="6" t="s">
        <v>270</v>
      </c>
      <c r="K329" s="6" t="s">
        <v>245</v>
      </c>
      <c r="L329" s="6">
        <v>19</v>
      </c>
    </row>
    <row r="330" spans="1:12" ht="24.75" customHeight="1" x14ac:dyDescent="0.5">
      <c r="A330" s="40" t="s">
        <v>211</v>
      </c>
      <c r="B330" s="40" t="s">
        <v>4</v>
      </c>
      <c r="C330" s="6" t="s">
        <v>43</v>
      </c>
      <c r="D330" s="51">
        <v>330</v>
      </c>
      <c r="E330" s="16" t="str">
        <f t="shared" si="12"/>
        <v>Pharmacy_Claims_Line+Claim_Status_Cd</v>
      </c>
      <c r="F330" s="39"/>
      <c r="G330" s="25"/>
      <c r="H330" s="8" t="s">
        <v>7</v>
      </c>
      <c r="I330" s="6" t="s">
        <v>159</v>
      </c>
      <c r="J330" s="6" t="s">
        <v>396</v>
      </c>
      <c r="K330" s="6" t="s">
        <v>244</v>
      </c>
      <c r="L330" s="6">
        <v>2</v>
      </c>
    </row>
    <row r="331" spans="1:12" ht="24.75" customHeight="1" x14ac:dyDescent="0.5">
      <c r="A331" s="40" t="s">
        <v>211</v>
      </c>
      <c r="B331" s="40" t="s">
        <v>4</v>
      </c>
      <c r="C331" s="50" t="s">
        <v>186</v>
      </c>
      <c r="D331" s="51">
        <v>331</v>
      </c>
      <c r="E331" s="16" t="str">
        <f t="shared" si="12"/>
        <v>Pharmacy_Claims_Line+Quantity_Dispensed</v>
      </c>
      <c r="F331" s="39"/>
      <c r="G331" s="25"/>
      <c r="H331" s="8" t="s">
        <v>7</v>
      </c>
      <c r="I331" s="6" t="s">
        <v>187</v>
      </c>
      <c r="J331" s="6" t="s">
        <v>289</v>
      </c>
      <c r="K331" s="6" t="s">
        <v>245</v>
      </c>
      <c r="L331" s="6">
        <v>19</v>
      </c>
    </row>
    <row r="332" spans="1:12" ht="24.75" customHeight="1" x14ac:dyDescent="0.5">
      <c r="A332" s="40" t="s">
        <v>211</v>
      </c>
      <c r="B332" s="40" t="s">
        <v>4</v>
      </c>
      <c r="C332" s="50" t="s">
        <v>188</v>
      </c>
      <c r="D332" s="51">
        <v>332</v>
      </c>
      <c r="E332" s="16" t="str">
        <f t="shared" si="12"/>
        <v>Pharmacy_Claims_Line+Refill_Ind</v>
      </c>
      <c r="F332" s="39"/>
      <c r="G332" s="25"/>
      <c r="H332" s="8" t="s">
        <v>7</v>
      </c>
      <c r="I332" s="6" t="s">
        <v>189</v>
      </c>
      <c r="J332" s="6" t="s">
        <v>578</v>
      </c>
      <c r="K332" s="6" t="s">
        <v>255</v>
      </c>
      <c r="L332" s="6">
        <v>2</v>
      </c>
    </row>
    <row r="333" spans="1:12" ht="24.75" customHeight="1" x14ac:dyDescent="0.5">
      <c r="A333" s="40" t="s">
        <v>211</v>
      </c>
      <c r="B333" s="40" t="s">
        <v>4</v>
      </c>
      <c r="C333" s="50" t="s">
        <v>725</v>
      </c>
      <c r="D333" s="51">
        <v>333</v>
      </c>
      <c r="E333" s="16" t="str">
        <f t="shared" si="12"/>
        <v>Pharmacy_Claims_Line+National_Pharmacy_NPI</v>
      </c>
      <c r="F333" s="39"/>
      <c r="G333" s="25"/>
      <c r="H333" s="8" t="s">
        <v>7</v>
      </c>
      <c r="I333" s="6" t="s">
        <v>726</v>
      </c>
      <c r="J333" s="6" t="s">
        <v>734</v>
      </c>
      <c r="K333" s="6" t="s">
        <v>244</v>
      </c>
      <c r="L333" s="6">
        <v>20</v>
      </c>
    </row>
    <row r="334" spans="1:12" ht="24.75" customHeight="1" x14ac:dyDescent="0.5">
      <c r="A334" s="40" t="s">
        <v>211</v>
      </c>
      <c r="B334" s="40" t="s">
        <v>4</v>
      </c>
      <c r="C334" s="50" t="s">
        <v>691</v>
      </c>
      <c r="D334" s="51">
        <v>334</v>
      </c>
      <c r="E334" s="16" t="str">
        <f t="shared" si="12"/>
        <v>Pharmacy_Claims_Line+Claim_Line_Type</v>
      </c>
      <c r="F334" s="39"/>
      <c r="G334" s="25"/>
      <c r="H334" s="8" t="s">
        <v>7</v>
      </c>
      <c r="I334" s="6" t="s">
        <v>737</v>
      </c>
      <c r="J334" s="6" t="s">
        <v>746</v>
      </c>
      <c r="K334" s="6" t="s">
        <v>255</v>
      </c>
      <c r="L334" s="6">
        <v>1</v>
      </c>
    </row>
    <row r="335" spans="1:12" ht="24.75" customHeight="1" x14ac:dyDescent="0.5">
      <c r="A335" s="40" t="s">
        <v>211</v>
      </c>
      <c r="B335" s="40" t="s">
        <v>4</v>
      </c>
      <c r="C335" s="50" t="s">
        <v>738</v>
      </c>
      <c r="D335" s="51">
        <v>335</v>
      </c>
      <c r="E335" s="16" t="str">
        <f t="shared" si="12"/>
        <v>Pharmacy_Claims_Line+Formulary_Ind</v>
      </c>
      <c r="F335" s="39"/>
      <c r="G335" s="25"/>
      <c r="H335" s="8" t="s">
        <v>7</v>
      </c>
      <c r="I335" s="6" t="s">
        <v>739</v>
      </c>
      <c r="J335" s="6" t="s">
        <v>750</v>
      </c>
      <c r="K335" s="6" t="s">
        <v>255</v>
      </c>
      <c r="L335" s="6">
        <v>1</v>
      </c>
    </row>
    <row r="336" spans="1:12" ht="24.75" customHeight="1" x14ac:dyDescent="0.5">
      <c r="A336" s="40" t="s">
        <v>211</v>
      </c>
      <c r="B336" s="40" t="s">
        <v>4</v>
      </c>
      <c r="C336" s="50" t="s">
        <v>740</v>
      </c>
      <c r="D336" s="51">
        <v>336</v>
      </c>
      <c r="E336" s="16" t="str">
        <f t="shared" si="12"/>
        <v>Pharmacy_Claims_Line+Refill_Number</v>
      </c>
      <c r="F336" s="39"/>
      <c r="G336" s="25"/>
      <c r="H336" s="8" t="s">
        <v>7</v>
      </c>
      <c r="I336" s="6" t="s">
        <v>741</v>
      </c>
      <c r="J336" s="6" t="s">
        <v>747</v>
      </c>
      <c r="K336" s="6" t="s">
        <v>245</v>
      </c>
      <c r="L336" s="6">
        <v>19</v>
      </c>
    </row>
    <row r="337" spans="1:12" ht="24.75" customHeight="1" x14ac:dyDescent="0.5">
      <c r="A337" s="40" t="s">
        <v>211</v>
      </c>
      <c r="B337" s="40" t="s">
        <v>4</v>
      </c>
      <c r="C337" s="50" t="s">
        <v>742</v>
      </c>
      <c r="D337" s="51">
        <v>337</v>
      </c>
      <c r="E337" s="16" t="str">
        <f t="shared" si="12"/>
        <v>Pharmacy_Claims_Line+Specialty_Drug_Ind</v>
      </c>
      <c r="F337" s="39"/>
      <c r="G337" s="25"/>
      <c r="H337" s="8" t="s">
        <v>7</v>
      </c>
      <c r="I337" s="6" t="s">
        <v>743</v>
      </c>
      <c r="J337" s="6" t="s">
        <v>748</v>
      </c>
      <c r="K337" s="6" t="s">
        <v>255</v>
      </c>
      <c r="L337" s="6">
        <v>1</v>
      </c>
    </row>
    <row r="338" spans="1:12" ht="24.75" customHeight="1" x14ac:dyDescent="0.5">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5">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24.75" customHeight="1" x14ac:dyDescent="0.5">
      <c r="A340" s="40" t="s">
        <v>359</v>
      </c>
      <c r="B340" s="40" t="s">
        <v>11</v>
      </c>
      <c r="C340" s="50" t="s">
        <v>72</v>
      </c>
      <c r="D340" s="51">
        <v>340</v>
      </c>
      <c r="E340" s="16" t="str">
        <f t="shared" si="12"/>
        <v>Dental_Claims_Header+Member_Composite_ID</v>
      </c>
      <c r="F340" s="39" t="str">
        <f t="array" ref="F340">IF(AND($G$338:$G$382=""),"","X")</f>
        <v/>
      </c>
      <c r="G340" s="25"/>
      <c r="H340" s="8" t="s">
        <v>7</v>
      </c>
      <c r="I340" s="6" t="s">
        <v>6</v>
      </c>
      <c r="J340" s="6" t="s">
        <v>550</v>
      </c>
      <c r="K340" s="6" t="s">
        <v>245</v>
      </c>
      <c r="L340" s="6">
        <v>19</v>
      </c>
    </row>
    <row r="341" spans="1:12" ht="24.75" customHeight="1" x14ac:dyDescent="0.5">
      <c r="A341" s="40" t="s">
        <v>359</v>
      </c>
      <c r="B341" s="40" t="s">
        <v>11</v>
      </c>
      <c r="C341" s="50" t="s">
        <v>74</v>
      </c>
      <c r="D341" s="51">
        <v>341</v>
      </c>
      <c r="E341" s="16" t="str">
        <f t="shared" si="12"/>
        <v>Dental_Claims_Header+Member_ID</v>
      </c>
      <c r="F341" s="39" t="str">
        <f t="array" ref="F341">IF(AND($G$338:$G$382=""),"","X")</f>
        <v/>
      </c>
      <c r="G341" s="25"/>
      <c r="H341" s="8" t="s">
        <v>7</v>
      </c>
      <c r="I341" s="6" t="s">
        <v>75</v>
      </c>
      <c r="J341" s="6" t="s">
        <v>551</v>
      </c>
      <c r="K341" s="6" t="s">
        <v>245</v>
      </c>
      <c r="L341" s="6">
        <v>19</v>
      </c>
    </row>
    <row r="342" spans="1:12" ht="24.75" customHeight="1" x14ac:dyDescent="0.5">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5">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5">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5">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5">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5">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5">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5">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5">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5">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5">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5">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5">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5">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5">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5">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24.75" customHeight="1" x14ac:dyDescent="0.5">
      <c r="A358" s="40" t="s">
        <v>359</v>
      </c>
      <c r="B358" s="40" t="s">
        <v>34</v>
      </c>
      <c r="C358" s="50" t="s">
        <v>41</v>
      </c>
      <c r="D358" s="51">
        <v>358</v>
      </c>
      <c r="E358" s="16" t="str">
        <f t="shared" si="13"/>
        <v>Dental_Claims_Header+Charge_Amt</v>
      </c>
      <c r="F358" s="39"/>
      <c r="G358" s="25"/>
      <c r="H358" s="8" t="s">
        <v>7</v>
      </c>
      <c r="I358" s="6" t="s">
        <v>42</v>
      </c>
      <c r="J358" s="6" t="s">
        <v>258</v>
      </c>
      <c r="K358" s="6" t="s">
        <v>246</v>
      </c>
      <c r="L358" s="6">
        <v>18</v>
      </c>
    </row>
    <row r="359" spans="1:12" ht="24.75" customHeight="1" x14ac:dyDescent="0.5">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5">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5">
      <c r="A361" s="40" t="s">
        <v>359</v>
      </c>
      <c r="B361" s="40" t="s">
        <v>34</v>
      </c>
      <c r="C361" s="50" t="s">
        <v>51</v>
      </c>
      <c r="D361" s="51">
        <v>361</v>
      </c>
      <c r="E361" s="16" t="str">
        <f t="shared" si="13"/>
        <v>Dental_Claims_Header+Deductible_Amt</v>
      </c>
      <c r="F361" s="39"/>
      <c r="G361" s="25"/>
      <c r="H361" s="8" t="s">
        <v>564</v>
      </c>
      <c r="I361" s="6" t="s">
        <v>52</v>
      </c>
      <c r="J361" s="6" t="s">
        <v>390</v>
      </c>
      <c r="K361" s="6" t="s">
        <v>246</v>
      </c>
      <c r="L361" s="6">
        <v>18</v>
      </c>
    </row>
    <row r="362" spans="1:12" ht="24.75" customHeight="1" x14ac:dyDescent="0.5">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5">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5">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5">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24.75" customHeight="1" x14ac:dyDescent="0.5">
      <c r="A366" s="40" t="s">
        <v>359</v>
      </c>
      <c r="B366" s="40" t="s">
        <v>4</v>
      </c>
      <c r="C366" s="50" t="s">
        <v>36</v>
      </c>
      <c r="D366" s="51">
        <v>366</v>
      </c>
      <c r="E366" s="16" t="str">
        <f t="shared" si="13"/>
        <v>Dental_Claims_Header+Bill_Type_Cd</v>
      </c>
      <c r="F366" s="39"/>
      <c r="G366" s="25"/>
      <c r="H366" s="8" t="s">
        <v>7</v>
      </c>
      <c r="I366" s="6" t="s">
        <v>37</v>
      </c>
      <c r="J366" s="6" t="s">
        <v>394</v>
      </c>
      <c r="K366" s="6" t="s">
        <v>244</v>
      </c>
      <c r="L366" s="6">
        <v>3</v>
      </c>
    </row>
    <row r="367" spans="1:12" ht="24.75" customHeight="1" x14ac:dyDescent="0.5">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24.75" customHeight="1" x14ac:dyDescent="0.5">
      <c r="A368" s="40" t="s">
        <v>359</v>
      </c>
      <c r="B368" s="40" t="s">
        <v>4</v>
      </c>
      <c r="C368" s="50" t="s">
        <v>40</v>
      </c>
      <c r="D368" s="51">
        <v>368</v>
      </c>
      <c r="E368" s="16" t="str">
        <f t="shared" si="13"/>
        <v>Dental_Claims_Header+Capitation_Flag</v>
      </c>
      <c r="F368" s="39"/>
      <c r="G368" s="25"/>
      <c r="H368" s="8" t="s">
        <v>7</v>
      </c>
      <c r="I368" s="6" t="s">
        <v>6</v>
      </c>
      <c r="J368" s="6" t="s">
        <v>568</v>
      </c>
      <c r="K368" s="6" t="s">
        <v>255</v>
      </c>
      <c r="L368" s="6">
        <v>1</v>
      </c>
    </row>
    <row r="369" spans="1:12" ht="24.75" customHeight="1" x14ac:dyDescent="0.5">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5">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5">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5">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5">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5">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5">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5">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5">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5">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5">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5">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5">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5">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5">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5">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24.75" customHeight="1" x14ac:dyDescent="0.5">
      <c r="A385" s="40" t="s">
        <v>360</v>
      </c>
      <c r="B385" s="40" t="s">
        <v>11</v>
      </c>
      <c r="C385" s="50" t="s">
        <v>72</v>
      </c>
      <c r="D385" s="51">
        <v>385</v>
      </c>
      <c r="E385" s="16" t="str">
        <f t="shared" si="13"/>
        <v>Dental_Claims_Line+Member_Composite_ID</v>
      </c>
      <c r="F385" s="39" t="str">
        <f t="array" ref="F385">IF(AND($G$383:$G$426=""),"","X")</f>
        <v/>
      </c>
      <c r="G385" s="25"/>
      <c r="H385" s="8" t="s">
        <v>7</v>
      </c>
      <c r="I385" s="6" t="s">
        <v>6</v>
      </c>
      <c r="J385" s="6" t="s">
        <v>550</v>
      </c>
      <c r="K385" s="6" t="s">
        <v>245</v>
      </c>
      <c r="L385" s="6">
        <v>19</v>
      </c>
    </row>
    <row r="386" spans="1:66" ht="24.75" customHeight="1" x14ac:dyDescent="0.5">
      <c r="A386" s="40" t="s">
        <v>360</v>
      </c>
      <c r="B386" s="40" t="s">
        <v>11</v>
      </c>
      <c r="C386" s="50" t="s">
        <v>74</v>
      </c>
      <c r="D386" s="51">
        <v>386</v>
      </c>
      <c r="E386" s="16" t="str">
        <f t="shared" si="13"/>
        <v>Dental_Claims_Line+Member_ID</v>
      </c>
      <c r="F386" s="39" t="str">
        <f t="array" ref="F386">IF(AND($G$383:$G$426=""),"","X")</f>
        <v/>
      </c>
      <c r="G386" s="25"/>
      <c r="H386" s="8" t="s">
        <v>7</v>
      </c>
      <c r="I386" s="6" t="s">
        <v>75</v>
      </c>
      <c r="J386" s="6" t="s">
        <v>551</v>
      </c>
      <c r="K386" s="6" t="s">
        <v>245</v>
      </c>
      <c r="L386" s="6">
        <v>19</v>
      </c>
    </row>
    <row r="387" spans="1:66" ht="24.75" customHeight="1" x14ac:dyDescent="0.5">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5">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24.75" customHeight="1" x14ac:dyDescent="0.5">
      <c r="A389" s="40" t="s">
        <v>360</v>
      </c>
      <c r="B389" s="40" t="s">
        <v>545</v>
      </c>
      <c r="C389" s="6" t="s">
        <v>89</v>
      </c>
      <c r="D389" s="51">
        <v>389</v>
      </c>
      <c r="E389" s="16" t="str">
        <f t="shared" si="14"/>
        <v>Dental_Claims_Line+CPT4_Mod1_Cd</v>
      </c>
      <c r="F389" s="39"/>
      <c r="G389" s="25"/>
      <c r="H389" s="8" t="s">
        <v>7</v>
      </c>
      <c r="I389" s="6" t="s">
        <v>90</v>
      </c>
      <c r="J389" s="6" t="s">
        <v>271</v>
      </c>
      <c r="K389" s="6" t="s">
        <v>255</v>
      </c>
      <c r="L389" s="6">
        <v>2</v>
      </c>
    </row>
    <row r="390" spans="1:66" ht="24.75" customHeight="1" x14ac:dyDescent="0.5">
      <c r="A390" s="40" t="s">
        <v>360</v>
      </c>
      <c r="B390" s="40" t="s">
        <v>545</v>
      </c>
      <c r="C390" s="6" t="s">
        <v>91</v>
      </c>
      <c r="D390" s="51">
        <v>390</v>
      </c>
      <c r="E390" s="16" t="str">
        <f t="shared" si="14"/>
        <v>Dental_Claims_Line+CPT4_Mod2_Cd</v>
      </c>
      <c r="F390" s="39"/>
      <c r="G390" s="25"/>
      <c r="H390" s="8" t="s">
        <v>7</v>
      </c>
      <c r="I390" s="6" t="s">
        <v>92</v>
      </c>
      <c r="J390" s="6" t="s">
        <v>271</v>
      </c>
      <c r="K390" s="6" t="s">
        <v>255</v>
      </c>
      <c r="L390" s="6">
        <v>2</v>
      </c>
    </row>
    <row r="391" spans="1:66" s="27" customFormat="1" ht="24.75" customHeight="1" x14ac:dyDescent="0.5">
      <c r="A391" s="40" t="s">
        <v>360</v>
      </c>
      <c r="B391" s="40" t="s">
        <v>545</v>
      </c>
      <c r="C391" s="6" t="s">
        <v>291</v>
      </c>
      <c r="D391" s="51">
        <v>391</v>
      </c>
      <c r="E391" s="16" t="str">
        <f t="shared" si="14"/>
        <v>Dental_Claims_Line+CPT4_Mod3_Cd</v>
      </c>
      <c r="F391" s="39"/>
      <c r="G391" s="25"/>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5">
      <c r="A392" s="40" t="s">
        <v>360</v>
      </c>
      <c r="B392" s="40" t="s">
        <v>545</v>
      </c>
      <c r="C392" s="6" t="s">
        <v>292</v>
      </c>
      <c r="D392" s="51">
        <v>392</v>
      </c>
      <c r="E392" s="16" t="str">
        <f t="shared" si="14"/>
        <v>Dental_Claims_Line+CPT4_Mod4_Cd</v>
      </c>
      <c r="F392" s="39"/>
      <c r="G392" s="25"/>
      <c r="H392" s="8" t="s">
        <v>7</v>
      </c>
      <c r="I392" s="6" t="s">
        <v>683</v>
      </c>
      <c r="J392" s="6" t="s">
        <v>271</v>
      </c>
      <c r="K392" s="6" t="s">
        <v>255</v>
      </c>
      <c r="L392" s="6">
        <v>2</v>
      </c>
    </row>
    <row r="393" spans="1:66" ht="24.75" customHeight="1" x14ac:dyDescent="0.5">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5">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5">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5">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5">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5">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5">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5">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5">
      <c r="A401" s="40" t="s">
        <v>360</v>
      </c>
      <c r="B401" s="40" t="s">
        <v>34</v>
      </c>
      <c r="C401" s="50" t="s">
        <v>41</v>
      </c>
      <c r="D401" s="51">
        <v>401</v>
      </c>
      <c r="E401" s="16" t="str">
        <f t="shared" si="14"/>
        <v>Dental_Claims_Line+Charge_Amt</v>
      </c>
      <c r="F401" s="39"/>
      <c r="G401" s="25"/>
      <c r="H401" s="8" t="s">
        <v>7</v>
      </c>
      <c r="I401" s="6" t="s">
        <v>42</v>
      </c>
      <c r="J401" s="6" t="s">
        <v>258</v>
      </c>
      <c r="K401" s="6" t="s">
        <v>246</v>
      </c>
      <c r="L401" s="6">
        <v>18</v>
      </c>
    </row>
    <row r="402" spans="1:66" ht="24.75" customHeight="1" x14ac:dyDescent="0.5">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5">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5">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5">
      <c r="A405" s="40" t="s">
        <v>360</v>
      </c>
      <c r="B405" s="40" t="s">
        <v>34</v>
      </c>
      <c r="C405" s="50" t="s">
        <v>51</v>
      </c>
      <c r="D405" s="51">
        <v>405</v>
      </c>
      <c r="E405" s="16" t="str">
        <f t="shared" si="14"/>
        <v>Dental_Claims_Line+Deductible_Amt</v>
      </c>
      <c r="F405" s="39"/>
      <c r="G405" s="25"/>
      <c r="H405" s="8" t="s">
        <v>564</v>
      </c>
      <c r="I405" s="6" t="s">
        <v>52</v>
      </c>
      <c r="J405" s="6" t="s">
        <v>390</v>
      </c>
      <c r="K405" s="6" t="s">
        <v>246</v>
      </c>
      <c r="L405" s="6">
        <v>18</v>
      </c>
    </row>
    <row r="406" spans="1:66" ht="24.75" customHeight="1" x14ac:dyDescent="0.5">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5">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5">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5">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24.75" customHeight="1" x14ac:dyDescent="0.5">
      <c r="A410" s="40" t="s">
        <v>360</v>
      </c>
      <c r="B410" s="40" t="s">
        <v>34</v>
      </c>
      <c r="C410" s="50" t="s">
        <v>684</v>
      </c>
      <c r="D410" s="51">
        <v>410</v>
      </c>
      <c r="E410" s="16" t="str">
        <f t="shared" si="14"/>
        <v>Dental_Claims_Line+COB_TPL_Amount</v>
      </c>
      <c r="F410" s="39"/>
      <c r="G410" s="25"/>
      <c r="H410" s="8" t="s">
        <v>564</v>
      </c>
      <c r="I410" s="6" t="s">
        <v>685</v>
      </c>
      <c r="J410" s="6" t="s">
        <v>698</v>
      </c>
      <c r="K410" s="6" t="s">
        <v>246</v>
      </c>
      <c r="L410" s="6">
        <v>18</v>
      </c>
    </row>
    <row r="411" spans="1:66" ht="24.75" customHeight="1" x14ac:dyDescent="0.5">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24.75" customHeight="1" x14ac:dyDescent="0.5">
      <c r="A412" s="40" t="s">
        <v>360</v>
      </c>
      <c r="B412" s="40" t="s">
        <v>4</v>
      </c>
      <c r="C412" s="50" t="s">
        <v>40</v>
      </c>
      <c r="D412" s="51">
        <v>412</v>
      </c>
      <c r="E412" s="16" t="str">
        <f t="shared" si="14"/>
        <v>Dental_Claims_Line+Capitation_Flag</v>
      </c>
      <c r="F412" s="39"/>
      <c r="G412" s="25"/>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5">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5">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5">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5">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24.75" customHeight="1" x14ac:dyDescent="0.5">
      <c r="A417" s="40" t="s">
        <v>360</v>
      </c>
      <c r="B417" s="40" t="s">
        <v>4</v>
      </c>
      <c r="C417" s="50" t="s">
        <v>98</v>
      </c>
      <c r="D417" s="51">
        <v>417</v>
      </c>
      <c r="E417" s="16" t="str">
        <f t="shared" si="15"/>
        <v>Dental_Claims_Line+Place_of_Service_Cd</v>
      </c>
      <c r="F417" s="39"/>
      <c r="G417" s="25"/>
      <c r="H417" s="8" t="s">
        <v>7</v>
      </c>
      <c r="I417" s="6" t="s">
        <v>99</v>
      </c>
      <c r="J417" s="6" t="s">
        <v>268</v>
      </c>
      <c r="K417" s="6" t="s">
        <v>255</v>
      </c>
      <c r="L417" s="6">
        <v>2</v>
      </c>
    </row>
    <row r="418" spans="1:66" ht="24.75" customHeight="1" x14ac:dyDescent="0.5">
      <c r="A418" s="40" t="s">
        <v>360</v>
      </c>
      <c r="B418" s="40" t="s">
        <v>4</v>
      </c>
      <c r="C418" s="50" t="s">
        <v>102</v>
      </c>
      <c r="D418" s="51">
        <v>418</v>
      </c>
      <c r="E418" s="16" t="str">
        <f t="shared" si="15"/>
        <v>Dental_Claims_Line+Service_Qty</v>
      </c>
      <c r="F418" s="39"/>
      <c r="G418" s="25"/>
      <c r="H418" s="8" t="s">
        <v>7</v>
      </c>
      <c r="I418" s="6" t="s">
        <v>103</v>
      </c>
      <c r="J418" s="6" t="s">
        <v>269</v>
      </c>
      <c r="K418" s="6" t="s">
        <v>245</v>
      </c>
      <c r="L418" s="6">
        <v>19</v>
      </c>
    </row>
    <row r="419" spans="1:66" s="27" customFormat="1" ht="24.75" customHeight="1" x14ac:dyDescent="0.5">
      <c r="A419" s="40" t="s">
        <v>360</v>
      </c>
      <c r="B419" s="40" t="s">
        <v>4</v>
      </c>
      <c r="C419" s="50" t="s">
        <v>692</v>
      </c>
      <c r="D419" s="51">
        <v>419</v>
      </c>
      <c r="E419" s="16" t="str">
        <f t="shared" si="15"/>
        <v>Dental_Claims_Line+Unit_Of_Measure</v>
      </c>
      <c r="F419" s="39" t="str">
        <f>IF(G418="","","X")</f>
        <v/>
      </c>
      <c r="G419" s="25"/>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5">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24.75" customHeight="1" x14ac:dyDescent="0.5">
      <c r="A421" s="40" t="s">
        <v>360</v>
      </c>
      <c r="B421" s="40" t="s">
        <v>4</v>
      </c>
      <c r="C421" s="50" t="s">
        <v>690</v>
      </c>
      <c r="D421" s="51">
        <v>421</v>
      </c>
      <c r="E421" s="16" t="str">
        <f>A421&amp;"+"&amp;C421</f>
        <v>Dental_Claims_Line+Denied_Claim_Ind</v>
      </c>
      <c r="F421" s="39"/>
      <c r="G421" s="25"/>
      <c r="H421" s="8" t="s">
        <v>7</v>
      </c>
      <c r="I421" s="6" t="s">
        <v>694</v>
      </c>
      <c r="J421" s="6" t="s">
        <v>699</v>
      </c>
      <c r="K421" s="6" t="s">
        <v>255</v>
      </c>
      <c r="L421" s="6">
        <v>1</v>
      </c>
    </row>
    <row r="422" spans="1:66" ht="24.75" customHeight="1" x14ac:dyDescent="0.5">
      <c r="A422" s="40" t="s">
        <v>360</v>
      </c>
      <c r="B422" s="40" t="s">
        <v>4</v>
      </c>
      <c r="C422" s="50" t="s">
        <v>691</v>
      </c>
      <c r="D422" s="51">
        <v>422</v>
      </c>
      <c r="E422" s="16" t="str">
        <f>A422&amp;"+"&amp;C422</f>
        <v>Dental_Claims_Line+Claim_Line_Type</v>
      </c>
      <c r="F422" s="39"/>
      <c r="G422" s="25"/>
      <c r="H422" s="8" t="s">
        <v>7</v>
      </c>
      <c r="I422" s="6" t="s">
        <v>695</v>
      </c>
      <c r="J422" s="6" t="s">
        <v>746</v>
      </c>
      <c r="K422" s="6" t="s">
        <v>255</v>
      </c>
      <c r="L422" s="6">
        <v>1</v>
      </c>
    </row>
    <row r="423" spans="1:66" ht="24.75" customHeight="1" x14ac:dyDescent="0.5">
      <c r="A423" s="40" t="s">
        <v>360</v>
      </c>
      <c r="B423" s="40" t="s">
        <v>4</v>
      </c>
      <c r="C423" s="50" t="s">
        <v>693</v>
      </c>
      <c r="D423" s="51">
        <v>423</v>
      </c>
      <c r="E423" s="16" t="str">
        <f>A423&amp;"+"&amp;C423</f>
        <v>Dental_Claims_Line+Payment_Arrangement_Type</v>
      </c>
      <c r="F423" s="39"/>
      <c r="G423" s="25"/>
      <c r="H423" s="8" t="s">
        <v>7</v>
      </c>
      <c r="I423" s="6" t="s">
        <v>697</v>
      </c>
      <c r="J423" s="6" t="s">
        <v>701</v>
      </c>
      <c r="K423" s="6" t="s">
        <v>255</v>
      </c>
      <c r="L423" s="6">
        <v>2</v>
      </c>
    </row>
    <row r="424" spans="1:66" ht="24.75" customHeight="1" x14ac:dyDescent="0.5">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5">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5">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5">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5">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5">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5">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5">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5">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5">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5">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5">
      <c r="A435" s="40" t="s">
        <v>768</v>
      </c>
      <c r="B435" s="40" t="s">
        <v>11</v>
      </c>
      <c r="C435" s="50" t="s">
        <v>769</v>
      </c>
      <c r="D435" s="51">
        <v>435</v>
      </c>
      <c r="E435" s="16" t="str">
        <f t="shared" si="15"/>
        <v>Member_Street_Address_Crosswalk_All+Member_id</v>
      </c>
      <c r="F435" s="39" t="str">
        <f>IF(AND($G$436="",$G$226=""),"","X")</f>
        <v/>
      </c>
      <c r="G435" s="25"/>
      <c r="H435" s="8" t="s">
        <v>114</v>
      </c>
      <c r="I435" s="6" t="s">
        <v>75</v>
      </c>
      <c r="J435" s="6" t="s">
        <v>551</v>
      </c>
      <c r="K435" s="6" t="s">
        <v>245</v>
      </c>
      <c r="L435" s="6">
        <v>19</v>
      </c>
    </row>
    <row r="436" spans="1:66" ht="24.75" customHeight="1" x14ac:dyDescent="0.5">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5">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5">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5">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24.75" customHeight="1" x14ac:dyDescent="0.5">
      <c r="A440" s="40" t="s">
        <v>772</v>
      </c>
      <c r="B440" s="40" t="s">
        <v>11</v>
      </c>
      <c r="C440" s="50" t="s">
        <v>770</v>
      </c>
      <c r="D440" s="51">
        <v>440</v>
      </c>
      <c r="E440" s="16" t="str">
        <f t="shared" si="15"/>
        <v>Member_Street_Address_Crosswalk_Recent+Member_Id</v>
      </c>
      <c r="F440" s="39" t="str">
        <f>IF(AND($G$436="",$G$226=""),"","X")</f>
        <v/>
      </c>
      <c r="G440" s="25"/>
      <c r="H440" s="8" t="s">
        <v>114</v>
      </c>
      <c r="I440" s="6" t="s">
        <v>75</v>
      </c>
      <c r="J440" s="6" t="s">
        <v>551</v>
      </c>
      <c r="K440" s="6" t="s">
        <v>245</v>
      </c>
      <c r="L440" s="6">
        <v>19</v>
      </c>
    </row>
    <row r="441" spans="1:66" ht="24.75" customHeight="1" x14ac:dyDescent="0.5">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5">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5">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5">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5">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5">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5">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5">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5">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5">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5">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5">
      <c r="A452" s="40" t="s">
        <v>600</v>
      </c>
      <c r="B452" s="40" t="s">
        <v>4</v>
      </c>
      <c r="C452" s="50"/>
      <c r="D452" s="51">
        <v>452</v>
      </c>
      <c r="E452" s="16" t="str">
        <f t="shared" si="15"/>
        <v>DIM_Ethnicities+</v>
      </c>
      <c r="F452" s="39" t="str">
        <f>IF(AND($G$231="",$G$232="",$G$251="",$G$252=""),"","X")</f>
        <v>X</v>
      </c>
      <c r="G452" s="25" t="s">
        <v>784</v>
      </c>
      <c r="H452" s="8" t="s">
        <v>7</v>
      </c>
      <c r="I452" s="6"/>
      <c r="J452" s="6" t="s">
        <v>659</v>
      </c>
      <c r="K452" s="6"/>
      <c r="L452" s="6"/>
    </row>
    <row r="453" spans="1:66" ht="24.75" customHeight="1" x14ac:dyDescent="0.5">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5">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5">
      <c r="A455" s="40" t="s">
        <v>603</v>
      </c>
      <c r="B455" s="40" t="s">
        <v>4</v>
      </c>
      <c r="C455" s="50"/>
      <c r="D455" s="51">
        <v>455</v>
      </c>
      <c r="E455" s="16" t="str">
        <f t="shared" si="15"/>
        <v>DIM_Coverage_Levels+</v>
      </c>
      <c r="F455" s="39" t="str">
        <f>IF(AND(G199=""),"","X")</f>
        <v>X</v>
      </c>
      <c r="G455" s="25" t="s">
        <v>784</v>
      </c>
      <c r="H455" s="8" t="s">
        <v>7</v>
      </c>
      <c r="I455" s="6"/>
      <c r="J455" s="6" t="s">
        <v>662</v>
      </c>
      <c r="K455" s="6"/>
      <c r="L455" s="6"/>
    </row>
    <row r="456" spans="1:66" ht="24.75" customHeight="1" x14ac:dyDescent="0.5">
      <c r="A456" s="40" t="s">
        <v>604</v>
      </c>
      <c r="B456" s="40" t="s">
        <v>4</v>
      </c>
      <c r="C456" s="50"/>
      <c r="D456" s="51">
        <v>456</v>
      </c>
      <c r="E456" s="16" t="str">
        <f t="shared" si="15"/>
        <v>DIM_Coverage_Types+</v>
      </c>
      <c r="F456" s="39" t="str">
        <f>IF(AND(G200=""),"","X")</f>
        <v>X</v>
      </c>
      <c r="G456" s="25" t="s">
        <v>784</v>
      </c>
      <c r="H456" s="8" t="s">
        <v>7</v>
      </c>
      <c r="I456" s="6"/>
      <c r="J456" s="6" t="s">
        <v>663</v>
      </c>
      <c r="K456" s="6"/>
      <c r="L456" s="6"/>
    </row>
    <row r="457" spans="1:66" ht="24.75" x14ac:dyDescent="0.5">
      <c r="A457" s="40" t="s">
        <v>605</v>
      </c>
      <c r="B457" s="40" t="s">
        <v>4</v>
      </c>
      <c r="C457" s="50"/>
      <c r="D457" s="51">
        <v>457</v>
      </c>
      <c r="E457" s="16" t="str">
        <f t="shared" si="15"/>
        <v>DIM_Market_Categories+</v>
      </c>
      <c r="F457" s="39" t="str">
        <f>IF(AND(G205=""),"","X")</f>
        <v>X</v>
      </c>
      <c r="G457" s="25" t="s">
        <v>784</v>
      </c>
      <c r="H457" s="8" t="s">
        <v>7</v>
      </c>
      <c r="I457" s="6"/>
      <c r="J457" s="6" t="s">
        <v>664</v>
      </c>
      <c r="K457" s="6"/>
      <c r="L457" s="6"/>
    </row>
    <row r="458" spans="1:66" ht="24.75" x14ac:dyDescent="0.5">
      <c r="A458" s="40" t="s">
        <v>607</v>
      </c>
      <c r="B458" s="40" t="s">
        <v>4</v>
      </c>
      <c r="C458" s="50"/>
      <c r="D458" s="51">
        <v>458</v>
      </c>
      <c r="E458" s="16" t="str">
        <f t="shared" si="15"/>
        <v>DIM_Relationship_Codes+</v>
      </c>
      <c r="F458" s="39" t="str">
        <f>IF(AND(G235="",G255=""),"","X")</f>
        <v>X</v>
      </c>
      <c r="G458" s="25" t="s">
        <v>784</v>
      </c>
      <c r="H458" s="8" t="s">
        <v>7</v>
      </c>
      <c r="I458" s="6"/>
      <c r="J458" s="6" t="s">
        <v>665</v>
      </c>
      <c r="K458" s="6"/>
      <c r="L458" s="6"/>
    </row>
    <row r="459" spans="1:66" ht="24.75" x14ac:dyDescent="0.5">
      <c r="A459" s="40" t="s">
        <v>606</v>
      </c>
      <c r="B459" s="40" t="s">
        <v>4</v>
      </c>
      <c r="C459" s="50"/>
      <c r="D459" s="51">
        <v>459</v>
      </c>
      <c r="E459" s="16" t="str">
        <f t="shared" si="15"/>
        <v>DIM_Urban_Rural_Frontier+</v>
      </c>
      <c r="F459" s="39" t="str">
        <f>IF(AND(G181=""),"","X")</f>
        <v>X</v>
      </c>
      <c r="G459" s="25" t="s">
        <v>784</v>
      </c>
      <c r="H459" s="8" t="s">
        <v>7</v>
      </c>
      <c r="I459" s="6"/>
      <c r="J459" s="6" t="s">
        <v>666</v>
      </c>
      <c r="K459" s="6"/>
      <c r="L459" s="6"/>
    </row>
    <row r="460" spans="1:66" ht="21.95" customHeight="1" x14ac:dyDescent="0.5">
      <c r="A460" s="40" t="s">
        <v>781</v>
      </c>
      <c r="B460" s="40" t="s">
        <v>4</v>
      </c>
      <c r="C460" s="50"/>
      <c r="D460" s="51">
        <v>460</v>
      </c>
      <c r="E460" s="16" t="str">
        <f t="shared" si="15"/>
        <v>DIM_Dx_Type+</v>
      </c>
      <c r="F460" s="39" t="str">
        <f>IF(AND(G182=""),"","X")</f>
        <v>X</v>
      </c>
      <c r="G460" s="25" t="s">
        <v>784</v>
      </c>
      <c r="H460" s="8" t="s">
        <v>7</v>
      </c>
      <c r="I460" s="6"/>
      <c r="J460" s="6" t="s">
        <v>783</v>
      </c>
      <c r="K460" s="6"/>
      <c r="L460" s="6"/>
    </row>
    <row r="463" spans="1:66" ht="24.75" x14ac:dyDescent="0.5">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75" x14ac:dyDescent="0.5">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25">
      <c r="A465" s="54"/>
      <c r="B465"/>
      <c r="C465"/>
      <c r="D465" s="52"/>
      <c r="E465"/>
      <c r="F465"/>
      <c r="G465" s="26"/>
      <c r="I465"/>
      <c r="J465"/>
      <c r="K465"/>
      <c r="L465"/>
    </row>
    <row r="466" spans="1:12" s="1" customFormat="1" x14ac:dyDescent="0.25">
      <c r="A466" s="54"/>
      <c r="B466"/>
      <c r="C466"/>
      <c r="D466" s="52"/>
      <c r="E466"/>
      <c r="F466"/>
      <c r="G466" s="26"/>
      <c r="I466"/>
      <c r="J466"/>
      <c r="K466"/>
      <c r="L466"/>
    </row>
    <row r="467" spans="1:12" s="1" customFormat="1" x14ac:dyDescent="0.25">
      <c r="A467" s="54"/>
      <c r="B467"/>
      <c r="C467"/>
      <c r="D467" s="52"/>
      <c r="E467"/>
      <c r="F467"/>
      <c r="G467" s="26"/>
      <c r="I467"/>
      <c r="J467"/>
      <c r="K467"/>
      <c r="L467"/>
    </row>
    <row r="468" spans="1:12" s="1" customFormat="1" x14ac:dyDescent="0.25">
      <c r="A468"/>
      <c r="B468"/>
      <c r="C468"/>
      <c r="D468" s="52"/>
      <c r="E468"/>
      <c r="F468"/>
      <c r="G468" s="26"/>
      <c r="I468"/>
      <c r="J468"/>
      <c r="K468"/>
      <c r="L468"/>
    </row>
    <row r="469" spans="1:12" s="1" customFormat="1" x14ac:dyDescent="0.2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3" sqref="G3"/>
    </sheetView>
  </sheetViews>
  <sheetFormatPr defaultColWidth="8.85546875" defaultRowHeight="15" x14ac:dyDescent="0.25"/>
  <cols>
    <col min="1" max="1" width="28.42578125" customWidth="1"/>
    <col min="2" max="2" width="40.140625" bestFit="1" customWidth="1"/>
    <col min="3" max="3" width="13.7109375" bestFit="1" customWidth="1"/>
    <col min="4" max="4" width="35.42578125" bestFit="1" customWidth="1"/>
    <col min="5" max="5" width="90.7109375" hidden="1" customWidth="1"/>
    <col min="6" max="6" width="23.42578125" customWidth="1"/>
    <col min="7" max="8" width="32.140625" customWidth="1"/>
    <col min="9" max="9" width="115.7109375" customWidth="1"/>
    <col min="10" max="11" width="12.42578125" customWidth="1"/>
  </cols>
  <sheetData>
    <row r="1" spans="1:11" s="18" customFormat="1" ht="69" thickBot="1" x14ac:dyDescent="1.25">
      <c r="A1" s="72" t="s">
        <v>780</v>
      </c>
      <c r="B1" s="71"/>
      <c r="C1" s="71"/>
      <c r="D1" s="71"/>
      <c r="E1" s="71"/>
      <c r="F1" s="71"/>
      <c r="G1" s="71"/>
      <c r="H1" s="71"/>
      <c r="I1" s="71"/>
      <c r="J1" s="71"/>
      <c r="K1" s="71"/>
    </row>
    <row r="2" spans="1:11" ht="54"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9" t="str">
        <f t="array" ref="F3">IF(AND($G$3:$G$13=""),"","X")</f>
        <v>X</v>
      </c>
      <c r="G3" s="25" t="s">
        <v>784</v>
      </c>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5" t="s">
        <v>784</v>
      </c>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5" t="s">
        <v>784</v>
      </c>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5" t="s">
        <v>784</v>
      </c>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5" t="s">
        <v>784</v>
      </c>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5" t="s">
        <v>784</v>
      </c>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5" t="s">
        <v>784</v>
      </c>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5" t="s">
        <v>784</v>
      </c>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5" t="s">
        <v>784</v>
      </c>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5" t="s">
        <v>784</v>
      </c>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5" t="s">
        <v>784</v>
      </c>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abSelected="1" zoomScale="80" zoomScaleNormal="80" workbookViewId="0">
      <selection activeCell="C16" sqref="C16"/>
    </sheetView>
  </sheetViews>
  <sheetFormatPr defaultColWidth="46.7109375" defaultRowHeight="15" x14ac:dyDescent="0.25"/>
  <cols>
    <col min="1" max="1" width="46.7109375" style="1"/>
    <col min="2" max="2" width="130" style="1" customWidth="1"/>
    <col min="3" max="3" width="66.42578125" style="1" customWidth="1"/>
    <col min="4" max="4" width="67.42578125" style="1" customWidth="1"/>
    <col min="5" max="16384" width="46.7109375" style="1"/>
  </cols>
  <sheetData>
    <row r="1" spans="1:5" ht="69" thickBot="1" x14ac:dyDescent="1.25">
      <c r="A1" s="73" t="s">
        <v>778</v>
      </c>
      <c r="B1" s="74"/>
      <c r="C1" s="74"/>
      <c r="D1" s="74"/>
    </row>
    <row r="2" spans="1:5" ht="58.5" x14ac:dyDescent="0.4">
      <c r="A2" s="80" t="s">
        <v>557</v>
      </c>
      <c r="B2" s="42" t="s">
        <v>760</v>
      </c>
      <c r="C2" s="83"/>
      <c r="D2" s="84"/>
    </row>
    <row r="3" spans="1:5" ht="39" x14ac:dyDescent="0.4">
      <c r="A3" s="81"/>
      <c r="B3" s="42" t="s">
        <v>755</v>
      </c>
      <c r="C3" s="83"/>
      <c r="D3" s="84"/>
      <c r="E3" s="32"/>
    </row>
    <row r="4" spans="1:5" ht="39" x14ac:dyDescent="0.4">
      <c r="A4" s="81"/>
      <c r="B4" s="42" t="s">
        <v>756</v>
      </c>
      <c r="C4" s="75" t="s">
        <v>786</v>
      </c>
      <c r="D4" s="76"/>
      <c r="E4" s="32"/>
    </row>
    <row r="5" spans="1:5" ht="39" x14ac:dyDescent="0.4">
      <c r="A5" s="81"/>
      <c r="B5" s="42" t="s">
        <v>757</v>
      </c>
      <c r="C5" s="75"/>
      <c r="D5" s="76"/>
      <c r="E5" s="32"/>
    </row>
    <row r="6" spans="1:5" ht="39" x14ac:dyDescent="0.4">
      <c r="A6" s="81"/>
      <c r="B6" s="42" t="s">
        <v>758</v>
      </c>
      <c r="C6" s="75"/>
      <c r="D6" s="76"/>
      <c r="E6" s="32"/>
    </row>
    <row r="7" spans="1:5" ht="39.75" thickBot="1" x14ac:dyDescent="0.45">
      <c r="A7" s="82"/>
      <c r="B7" s="42" t="s">
        <v>759</v>
      </c>
      <c r="C7" s="85" t="s">
        <v>999</v>
      </c>
      <c r="D7" s="86"/>
    </row>
    <row r="8" spans="1:5" ht="25.5" thickBot="1" x14ac:dyDescent="0.55000000000000004">
      <c r="A8" s="87" t="s">
        <v>621</v>
      </c>
      <c r="B8" s="89" t="s">
        <v>191</v>
      </c>
      <c r="C8" s="34" t="s">
        <v>622</v>
      </c>
      <c r="D8" s="34" t="s">
        <v>633</v>
      </c>
    </row>
    <row r="9" spans="1:5" ht="48" thickBot="1" x14ac:dyDescent="0.3">
      <c r="A9" s="88"/>
      <c r="B9" s="90"/>
      <c r="C9" s="46" t="s">
        <v>754</v>
      </c>
      <c r="D9" s="47" t="s">
        <v>632</v>
      </c>
    </row>
    <row r="10" spans="1:5" ht="25.5" thickBot="1" x14ac:dyDescent="0.55000000000000004">
      <c r="A10" s="78" t="s">
        <v>519</v>
      </c>
      <c r="B10" s="79"/>
      <c r="C10" s="9" t="s">
        <v>623</v>
      </c>
      <c r="D10" s="9" t="s">
        <v>623</v>
      </c>
    </row>
    <row r="11" spans="1:5" ht="31.5" x14ac:dyDescent="0.25">
      <c r="A11" s="43" t="s">
        <v>199</v>
      </c>
      <c r="B11" s="44" t="s">
        <v>777</v>
      </c>
      <c r="C11" s="12" t="s">
        <v>785</v>
      </c>
      <c r="D11" s="12"/>
    </row>
    <row r="12" spans="1:5" ht="31.5" x14ac:dyDescent="0.25">
      <c r="A12" s="45" t="s">
        <v>520</v>
      </c>
      <c r="B12" s="44" t="s">
        <v>559</v>
      </c>
      <c r="C12" s="12"/>
      <c r="D12" s="12"/>
    </row>
    <row r="13" spans="1:5" ht="16.5" thickBot="1" x14ac:dyDescent="0.3">
      <c r="A13" s="45" t="s">
        <v>548</v>
      </c>
      <c r="B13" s="44" t="s">
        <v>558</v>
      </c>
      <c r="C13" s="12"/>
      <c r="D13" s="17"/>
    </row>
    <row r="14" spans="1:5" ht="25.5" thickBot="1" x14ac:dyDescent="0.55000000000000004">
      <c r="A14" s="78" t="s">
        <v>624</v>
      </c>
      <c r="B14" s="79"/>
      <c r="C14" s="10" t="s">
        <v>634</v>
      </c>
      <c r="D14" s="10" t="s">
        <v>634</v>
      </c>
    </row>
    <row r="15" spans="1:5" ht="31.5" x14ac:dyDescent="0.25">
      <c r="A15" s="48" t="s">
        <v>203</v>
      </c>
      <c r="B15" s="49" t="s">
        <v>204</v>
      </c>
      <c r="C15" s="13"/>
      <c r="D15" s="13"/>
    </row>
    <row r="16" spans="1:5" ht="15.75" x14ac:dyDescent="0.25">
      <c r="A16" s="43" t="s">
        <v>517</v>
      </c>
      <c r="B16" s="44" t="s">
        <v>544</v>
      </c>
      <c r="C16" s="12" t="s">
        <v>544</v>
      </c>
      <c r="D16" s="12"/>
    </row>
    <row r="17" spans="1:4" ht="15.75" x14ac:dyDescent="0.25">
      <c r="A17" s="43" t="s">
        <v>625</v>
      </c>
      <c r="B17" s="44" t="s">
        <v>626</v>
      </c>
      <c r="C17" s="12"/>
      <c r="D17" s="12"/>
    </row>
    <row r="18" spans="1:4" ht="31.5" x14ac:dyDescent="0.25">
      <c r="A18" s="43" t="s">
        <v>200</v>
      </c>
      <c r="B18" s="44" t="s">
        <v>201</v>
      </c>
      <c r="C18" s="12"/>
      <c r="D18" s="12"/>
    </row>
    <row r="19" spans="1:4" ht="15.75" x14ac:dyDescent="0.25">
      <c r="A19" s="43" t="s">
        <v>521</v>
      </c>
      <c r="B19" s="44" t="s">
        <v>526</v>
      </c>
      <c r="C19" s="12"/>
      <c r="D19" s="12"/>
    </row>
    <row r="20" spans="1:4" ht="15.75" x14ac:dyDescent="0.25">
      <c r="A20" s="43" t="s">
        <v>522</v>
      </c>
      <c r="B20" s="44" t="s">
        <v>527</v>
      </c>
      <c r="C20" s="12"/>
      <c r="D20" s="12"/>
    </row>
    <row r="21" spans="1:4" ht="15.75" x14ac:dyDescent="0.25">
      <c r="A21" s="43" t="s">
        <v>625</v>
      </c>
      <c r="B21" s="44" t="s">
        <v>627</v>
      </c>
      <c r="C21" s="12"/>
      <c r="D21" s="12"/>
    </row>
    <row r="22" spans="1:4" ht="31.5" x14ac:dyDescent="0.25">
      <c r="A22" s="43" t="s">
        <v>202</v>
      </c>
      <c r="B22" s="44" t="s">
        <v>518</v>
      </c>
      <c r="C22" s="12"/>
      <c r="D22" s="12"/>
    </row>
    <row r="23" spans="1:4" ht="15.75" x14ac:dyDescent="0.25">
      <c r="A23" s="43" t="s">
        <v>523</v>
      </c>
      <c r="B23" s="44" t="s">
        <v>528</v>
      </c>
      <c r="C23" s="12"/>
      <c r="D23" s="12"/>
    </row>
    <row r="24" spans="1:4" ht="15.75" x14ac:dyDescent="0.25">
      <c r="A24" s="43" t="s">
        <v>524</v>
      </c>
      <c r="B24" s="44" t="s">
        <v>529</v>
      </c>
      <c r="C24" s="12"/>
      <c r="D24" s="12"/>
    </row>
    <row r="25" spans="1:4" ht="78.75" x14ac:dyDescent="0.25">
      <c r="A25" s="43" t="s">
        <v>196</v>
      </c>
      <c r="B25" s="53" t="s">
        <v>543</v>
      </c>
      <c r="C25" s="12" t="s">
        <v>792</v>
      </c>
      <c r="D25" s="12"/>
    </row>
    <row r="26" spans="1:4" ht="31.5" x14ac:dyDescent="0.25">
      <c r="A26" s="43" t="s">
        <v>192</v>
      </c>
      <c r="B26" s="44" t="s">
        <v>193</v>
      </c>
      <c r="C26" s="91" t="s">
        <v>1000</v>
      </c>
      <c r="D26" s="12"/>
    </row>
    <row r="27" spans="1:4" ht="31.5" x14ac:dyDescent="0.25">
      <c r="A27" s="43" t="s">
        <v>194</v>
      </c>
      <c r="B27" s="44" t="s">
        <v>195</v>
      </c>
      <c r="C27" s="12"/>
      <c r="D27" s="12"/>
    </row>
    <row r="28" spans="1:4" ht="31.5" x14ac:dyDescent="0.25">
      <c r="A28" s="43" t="s">
        <v>197</v>
      </c>
      <c r="B28" s="44" t="s">
        <v>198</v>
      </c>
      <c r="C28" s="12"/>
      <c r="D28" s="12"/>
    </row>
    <row r="29" spans="1:4" ht="31.5" x14ac:dyDescent="0.25">
      <c r="A29" s="43" t="s">
        <v>525</v>
      </c>
      <c r="B29" s="44" t="s">
        <v>779</v>
      </c>
      <c r="C29" s="91" t="s">
        <v>1001</v>
      </c>
      <c r="D29" s="12"/>
    </row>
    <row r="30" spans="1:4" ht="47.25" x14ac:dyDescent="0.25">
      <c r="A30" s="43" t="s">
        <v>752</v>
      </c>
      <c r="B30" s="44" t="s">
        <v>753</v>
      </c>
      <c r="C30" s="12"/>
      <c r="D30" s="12"/>
    </row>
    <row r="31" spans="1:4" ht="15.75" x14ac:dyDescent="0.25">
      <c r="A31" s="43" t="s">
        <v>4</v>
      </c>
      <c r="B31" s="44"/>
      <c r="C31" s="12"/>
      <c r="D31" s="12"/>
    </row>
    <row r="32" spans="1:4" x14ac:dyDescent="0.25">
      <c r="A32" s="77"/>
      <c r="B32" s="77"/>
      <c r="C32" s="77"/>
      <c r="D32" s="77"/>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topLeftCell="A5" workbookViewId="0">
      <selection activeCell="M28" sqref="M28"/>
    </sheetView>
  </sheetViews>
  <sheetFormatPr defaultColWidth="11.42578125" defaultRowHeight="15" x14ac:dyDescent="0.25"/>
  <sheetData>
    <row r="1" spans="1:1" x14ac:dyDescent="0.25">
      <c r="A1" s="33" t="s">
        <v>776</v>
      </c>
    </row>
    <row r="2" spans="1:1" x14ac:dyDescent="0.25">
      <c r="A2" s="33" t="s">
        <v>612</v>
      </c>
    </row>
    <row r="3" spans="1:1" x14ac:dyDescent="0.25">
      <c r="A3" t="s">
        <v>613</v>
      </c>
    </row>
    <row r="4" spans="1:1" x14ac:dyDescent="0.25">
      <c r="A4" t="s">
        <v>614</v>
      </c>
    </row>
    <row r="5" spans="1:1" x14ac:dyDescent="0.25">
      <c r="A5" t="s">
        <v>615</v>
      </c>
    </row>
    <row r="7" spans="1:1" x14ac:dyDescent="0.25">
      <c r="A7" s="33" t="s">
        <v>616</v>
      </c>
    </row>
    <row r="8" spans="1:1" x14ac:dyDescent="0.25">
      <c r="A8" t="s">
        <v>611</v>
      </c>
    </row>
    <row r="10" spans="1:1" x14ac:dyDescent="0.25">
      <c r="A10" s="33" t="s">
        <v>617</v>
      </c>
    </row>
    <row r="11" spans="1:1" x14ac:dyDescent="0.25">
      <c r="A11" t="s">
        <v>618</v>
      </c>
    </row>
    <row r="12" spans="1:1" x14ac:dyDescent="0.25">
      <c r="A12" t="s">
        <v>619</v>
      </c>
    </row>
    <row r="13" spans="1:1" x14ac:dyDescent="0.25">
      <c r="A13" t="s">
        <v>620</v>
      </c>
    </row>
    <row r="15" spans="1:1" x14ac:dyDescent="0.25">
      <c r="A15" s="33" t="s">
        <v>628</v>
      </c>
    </row>
    <row r="16" spans="1:1" x14ac:dyDescent="0.25">
      <c r="A16" t="s">
        <v>629</v>
      </c>
    </row>
    <row r="18" spans="1:1" x14ac:dyDescent="0.25">
      <c r="A18" s="33" t="s">
        <v>517</v>
      </c>
    </row>
    <row r="19" spans="1:1" x14ac:dyDescent="0.25">
      <c r="A19" t="s">
        <v>630</v>
      </c>
    </row>
    <row r="21" spans="1:1" x14ac:dyDescent="0.25">
      <c r="A21" s="33" t="s">
        <v>196</v>
      </c>
    </row>
    <row r="22" spans="1:1" x14ac:dyDescent="0.25">
      <c r="A22" t="s">
        <v>631</v>
      </c>
    </row>
    <row r="24" spans="1:1" x14ac:dyDescent="0.25">
      <c r="A24" s="33" t="s">
        <v>635</v>
      </c>
    </row>
    <row r="25" spans="1:1" x14ac:dyDescent="0.25">
      <c r="A25" s="35" t="s">
        <v>636</v>
      </c>
    </row>
    <row r="26" spans="1:1" x14ac:dyDescent="0.25">
      <c r="A26" s="36" t="s">
        <v>637</v>
      </c>
    </row>
    <row r="27" spans="1:1" x14ac:dyDescent="0.25">
      <c r="A27" s="36" t="s">
        <v>638</v>
      </c>
    </row>
    <row r="28" spans="1:1" x14ac:dyDescent="0.25">
      <c r="A28" s="36" t="s">
        <v>639</v>
      </c>
    </row>
    <row r="29" spans="1:1" x14ac:dyDescent="0.25">
      <c r="A29" s="36" t="s">
        <v>640</v>
      </c>
    </row>
    <row r="30" spans="1:1" x14ac:dyDescent="0.25">
      <c r="A30" s="36" t="s">
        <v>641</v>
      </c>
    </row>
    <row r="31" spans="1:1" x14ac:dyDescent="0.25">
      <c r="A31" s="36" t="s">
        <v>642</v>
      </c>
    </row>
    <row r="32" spans="1:1" x14ac:dyDescent="0.25">
      <c r="A32" s="35" t="s">
        <v>643</v>
      </c>
    </row>
    <row r="33" spans="1:1" x14ac:dyDescent="0.25">
      <c r="A33" s="37" t="s">
        <v>644</v>
      </c>
    </row>
    <row r="34" spans="1:1" x14ac:dyDescent="0.25">
      <c r="A34" s="35" t="s">
        <v>645</v>
      </c>
    </row>
    <row r="35" spans="1:1" x14ac:dyDescent="0.25">
      <c r="A35" s="36" t="s">
        <v>646</v>
      </c>
    </row>
    <row r="36" spans="1:1" x14ac:dyDescent="0.25">
      <c r="A36" s="36" t="s">
        <v>647</v>
      </c>
    </row>
    <row r="37" spans="1:1" x14ac:dyDescent="0.25">
      <c r="A37" s="36" t="s">
        <v>648</v>
      </c>
    </row>
    <row r="38" spans="1:1" x14ac:dyDescent="0.25">
      <c r="A38" s="36" t="s">
        <v>649</v>
      </c>
    </row>
    <row r="39" spans="1:1" x14ac:dyDescent="0.25">
      <c r="A39" s="36" t="s">
        <v>650</v>
      </c>
    </row>
    <row r="40" spans="1:1" x14ac:dyDescent="0.25">
      <c r="A40" s="35" t="s">
        <v>651</v>
      </c>
    </row>
    <row r="41" spans="1:1" x14ac:dyDescent="0.2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workbookViewId="0"/>
  </sheetViews>
  <sheetFormatPr defaultColWidth="11.42578125" defaultRowHeight="15" x14ac:dyDescent="0.25"/>
  <cols>
    <col min="1" max="1" width="51.7109375" bestFit="1" customWidth="1"/>
    <col min="2" max="2" width="32.42578125" bestFit="1" customWidth="1"/>
    <col min="3" max="3" width="10.7109375" style="38" customWidth="1"/>
  </cols>
  <sheetData>
    <row r="1" spans="1:3" x14ac:dyDescent="0.25">
      <c r="A1" t="s">
        <v>590</v>
      </c>
      <c r="B1" t="s">
        <v>591</v>
      </c>
      <c r="C1" s="38" t="s">
        <v>592</v>
      </c>
    </row>
    <row r="2" spans="1:3" x14ac:dyDescent="0.25">
      <c r="A2" t="str">
        <f>'Element Specifications'!A357</f>
        <v>Dental_Claims_Header</v>
      </c>
      <c r="B2" t="str">
        <f>'Element Specifications'!C357</f>
        <v>Allowed_Amt</v>
      </c>
      <c r="C2" s="38">
        <f>'Element Specifications'!G357</f>
        <v>0</v>
      </c>
    </row>
    <row r="3" spans="1:3" x14ac:dyDescent="0.25">
      <c r="A3" t="str">
        <f>'Element Specifications'!A366</f>
        <v>Dental_Claims_Header</v>
      </c>
      <c r="B3" t="str">
        <f>'Element Specifications'!C366</f>
        <v>Bill_Type_Cd</v>
      </c>
      <c r="C3" s="38">
        <f>'Element Specifications'!G366</f>
        <v>0</v>
      </c>
    </row>
    <row r="4" spans="1:3" x14ac:dyDescent="0.25">
      <c r="A4" t="str">
        <f>'Element Specifications'!A367</f>
        <v>Dental_Claims_Header</v>
      </c>
      <c r="B4" t="str">
        <f>'Element Specifications'!C367</f>
        <v>Bill_Type_Desc</v>
      </c>
      <c r="C4" s="38">
        <f>'Element Specifications'!G367</f>
        <v>0</v>
      </c>
    </row>
    <row r="5" spans="1:3" x14ac:dyDescent="0.25">
      <c r="A5" t="str">
        <f>'Element Specifications'!A338</f>
        <v>Dental_Claims_Header</v>
      </c>
      <c r="B5" t="str">
        <f>'Element Specifications'!C338</f>
        <v>Billing_Provider_Composite_ID</v>
      </c>
      <c r="C5" s="38">
        <f>'Element Specifications'!G338</f>
        <v>0</v>
      </c>
    </row>
    <row r="6" spans="1:3" x14ac:dyDescent="0.25">
      <c r="A6" t="str">
        <f>'Element Specifications'!A368</f>
        <v>Dental_Claims_Header</v>
      </c>
      <c r="B6" t="str">
        <f>'Element Specifications'!C368</f>
        <v>Capitation_Flag</v>
      </c>
      <c r="C6" s="38">
        <f>'Element Specifications'!G368</f>
        <v>0</v>
      </c>
    </row>
    <row r="7" spans="1:3" x14ac:dyDescent="0.25">
      <c r="A7" t="str">
        <f>'Element Specifications'!A358</f>
        <v>Dental_Claims_Header</v>
      </c>
      <c r="B7" t="str">
        <f>'Element Specifications'!C358</f>
        <v>Charge_Amt</v>
      </c>
      <c r="C7" s="38">
        <f>'Element Specifications'!G358</f>
        <v>0</v>
      </c>
    </row>
    <row r="8" spans="1:3" x14ac:dyDescent="0.25">
      <c r="A8" t="str">
        <f>'Element Specifications'!A339</f>
        <v>Dental_Claims_Header</v>
      </c>
      <c r="B8" t="str">
        <f>'Element Specifications'!C339</f>
        <v>Claim_ID</v>
      </c>
      <c r="C8" s="38">
        <f>'Element Specifications'!G339</f>
        <v>0</v>
      </c>
    </row>
    <row r="9" spans="1:3" x14ac:dyDescent="0.25">
      <c r="A9" t="str">
        <f>'Element Specifications'!A369</f>
        <v>Dental_Claims_Header</v>
      </c>
      <c r="B9" t="str">
        <f>'Element Specifications'!C369</f>
        <v>Claim_Status_Cd</v>
      </c>
      <c r="C9" s="38">
        <f>'Element Specifications'!G369</f>
        <v>0</v>
      </c>
    </row>
    <row r="10" spans="1:3" x14ac:dyDescent="0.25">
      <c r="A10" t="str">
        <f>'Element Specifications'!A370</f>
        <v>Dental_Claims_Header</v>
      </c>
      <c r="B10" t="str">
        <f>'Element Specifications'!C370</f>
        <v>Claim_Type_Cd</v>
      </c>
      <c r="C10" s="38">
        <f>'Element Specifications'!G370</f>
        <v>0</v>
      </c>
    </row>
    <row r="11" spans="1:3" x14ac:dyDescent="0.25">
      <c r="A11" t="str">
        <f>'Element Specifications'!A371</f>
        <v>Dental_Claims_Header</v>
      </c>
      <c r="B11" t="str">
        <f>'Element Specifications'!C371</f>
        <v>COB_Flag</v>
      </c>
      <c r="C11" s="38">
        <f>'Element Specifications'!G371</f>
        <v>0</v>
      </c>
    </row>
    <row r="12" spans="1:3" x14ac:dyDescent="0.25">
      <c r="A12" t="str">
        <f>'Element Specifications'!A359</f>
        <v>Dental_Claims_Header</v>
      </c>
      <c r="B12" t="str">
        <f>'Element Specifications'!C359</f>
        <v>Coinsurance_Amt</v>
      </c>
      <c r="C12" s="38">
        <f>'Element Specifications'!G359</f>
        <v>0</v>
      </c>
    </row>
    <row r="13" spans="1:3" x14ac:dyDescent="0.25">
      <c r="A13" t="str">
        <f>'Element Specifications'!A360</f>
        <v>Dental_Claims_Header</v>
      </c>
      <c r="B13" t="str">
        <f>'Element Specifications'!C360</f>
        <v>Copay_Amt</v>
      </c>
      <c r="C13" s="38">
        <f>'Element Specifications'!G360</f>
        <v>0</v>
      </c>
    </row>
    <row r="14" spans="1:3" x14ac:dyDescent="0.25">
      <c r="A14" t="str">
        <f>'Element Specifications'!A361</f>
        <v>Dental_Claims_Header</v>
      </c>
      <c r="B14" t="str">
        <f>'Element Specifications'!C361</f>
        <v>Deductible_Amt</v>
      </c>
      <c r="C14" s="38">
        <f>'Element Specifications'!G361</f>
        <v>0</v>
      </c>
    </row>
    <row r="15" spans="1:3" x14ac:dyDescent="0.25">
      <c r="A15" t="str">
        <f>'Element Specifications'!A372</f>
        <v>Dental_Claims_Header</v>
      </c>
      <c r="B15" t="str">
        <f>'Element Specifications'!C372</f>
        <v>Dental_Carrier_Flag</v>
      </c>
      <c r="C15" s="38">
        <f>'Element Specifications'!G372</f>
        <v>0</v>
      </c>
    </row>
    <row r="16" spans="1:3" x14ac:dyDescent="0.25">
      <c r="A16" t="str">
        <f>'Element Specifications'!A373</f>
        <v>Dental_Claims_Header</v>
      </c>
      <c r="B16" t="str">
        <f>'Element Specifications'!C373</f>
        <v>Dental_Flag</v>
      </c>
      <c r="C16" s="38">
        <f>'Element Specifications'!G373</f>
        <v>0</v>
      </c>
    </row>
    <row r="17" spans="1:3" x14ac:dyDescent="0.25">
      <c r="A17" t="str">
        <f>'Element Specifications'!A342</f>
        <v>Dental_Claims_Header</v>
      </c>
      <c r="B17" t="str">
        <f>'Element Specifications'!C342</f>
        <v>ICD_Primary_Procedure_Cd</v>
      </c>
      <c r="C17" s="38">
        <f>'Element Specifications'!G342</f>
        <v>0</v>
      </c>
    </row>
    <row r="18" spans="1:3" x14ac:dyDescent="0.25">
      <c r="A18" t="str">
        <f>'Element Specifications'!A343</f>
        <v>Dental_Claims_Header</v>
      </c>
      <c r="B18" t="str">
        <f>'Element Specifications'!C343</f>
        <v>ICD_Vers_Flag</v>
      </c>
      <c r="C18" s="38">
        <f>'Element Specifications'!G343</f>
        <v>0</v>
      </c>
    </row>
    <row r="19" spans="1:3" x14ac:dyDescent="0.25">
      <c r="A19" t="str">
        <f>'Element Specifications'!A374</f>
        <v>Dental_Claims_Header</v>
      </c>
      <c r="B19" t="str">
        <f>'Element Specifications'!C374</f>
        <v>Insurance_Product_Type_Cd</v>
      </c>
      <c r="C19" s="38">
        <f>'Element Specifications'!G374</f>
        <v>0</v>
      </c>
    </row>
    <row r="20" spans="1:3" x14ac:dyDescent="0.25">
      <c r="A20" t="str">
        <f>'Element Specifications'!A375</f>
        <v>Dental_Claims_Header</v>
      </c>
      <c r="B20" t="str">
        <f>'Element Specifications'!C375</f>
        <v>Insurance_Product_Type_Desc</v>
      </c>
      <c r="C20" s="38">
        <f>'Element Specifications'!G375</f>
        <v>0</v>
      </c>
    </row>
    <row r="21" spans="1:3" x14ac:dyDescent="0.25">
      <c r="A21" t="str">
        <f>'Element Specifications'!A376</f>
        <v>Dental_Claims_Header</v>
      </c>
      <c r="B21" t="str">
        <f>'Element Specifications'!C376</f>
        <v>Line_Count</v>
      </c>
      <c r="C21" s="38">
        <f>'Element Specifications'!G376</f>
        <v>0</v>
      </c>
    </row>
    <row r="22" spans="1:3" x14ac:dyDescent="0.25">
      <c r="A22" t="str">
        <f>'Element Specifications'!A377</f>
        <v>Dental_Claims_Header</v>
      </c>
      <c r="B22" t="str">
        <f>'Element Specifications'!C377</f>
        <v>Line_of_Business_Cd</v>
      </c>
      <c r="C22" s="38">
        <f>'Element Specifications'!G377</f>
        <v>0</v>
      </c>
    </row>
    <row r="23" spans="1:3" x14ac:dyDescent="0.25">
      <c r="A23" t="str">
        <f>'Element Specifications'!A340</f>
        <v>Dental_Claims_Header</v>
      </c>
      <c r="B23" t="str">
        <f>'Element Specifications'!C340</f>
        <v>Member_Composite_ID</v>
      </c>
      <c r="C23" s="38">
        <f>'Element Specifications'!G340</f>
        <v>0</v>
      </c>
    </row>
    <row r="24" spans="1:3" x14ac:dyDescent="0.25">
      <c r="A24" t="str">
        <f>'Element Specifications'!A378</f>
        <v>Dental_Claims_Header</v>
      </c>
      <c r="B24" t="str">
        <f>'Element Specifications'!C378</f>
        <v>Member_Eligible_Flag</v>
      </c>
      <c r="C24" s="38">
        <f>'Element Specifications'!G378</f>
        <v>0</v>
      </c>
    </row>
    <row r="25" spans="1:3" x14ac:dyDescent="0.25">
      <c r="A25" t="str">
        <f>'Element Specifications'!A341</f>
        <v>Dental_Claims_Header</v>
      </c>
      <c r="B25" t="str">
        <f>'Element Specifications'!C341</f>
        <v>Member_ID</v>
      </c>
      <c r="C25" s="38">
        <f>'Element Specifications'!G341</f>
        <v>0</v>
      </c>
    </row>
    <row r="26" spans="1:3" x14ac:dyDescent="0.25">
      <c r="A26" t="str">
        <f>'Element Specifications'!A362</f>
        <v>Dental_Claims_Header</v>
      </c>
      <c r="B26" t="str">
        <f>'Element Specifications'!C362</f>
        <v>Member_Liability_Amt</v>
      </c>
      <c r="C26" s="38">
        <f>'Element Specifications'!G362</f>
        <v>0</v>
      </c>
    </row>
    <row r="27" spans="1:3" x14ac:dyDescent="0.25">
      <c r="A27" t="str">
        <f>'Element Specifications'!A345</f>
        <v>Dental_Claims_Header</v>
      </c>
      <c r="B27" t="str">
        <f>'Element Specifications'!C345</f>
        <v>Paid_Dt</v>
      </c>
      <c r="C27" s="38">
        <f>'Element Specifications'!G345</f>
        <v>0</v>
      </c>
    </row>
    <row r="28" spans="1:3" x14ac:dyDescent="0.25">
      <c r="A28" t="str">
        <f>'Element Specifications'!A346</f>
        <v>Dental_Claims_Header</v>
      </c>
      <c r="B28" t="str">
        <f>'Element Specifications'!C346</f>
        <v>Paid_Dt_Day</v>
      </c>
      <c r="C28" s="38">
        <f>'Element Specifications'!G346</f>
        <v>0</v>
      </c>
    </row>
    <row r="29" spans="1:3" x14ac:dyDescent="0.25">
      <c r="A29" t="str">
        <f>'Element Specifications'!A347</f>
        <v>Dental_Claims_Header</v>
      </c>
      <c r="B29" t="str">
        <f>'Element Specifications'!C347</f>
        <v>Paid_Dt_Month</v>
      </c>
      <c r="C29" s="38">
        <f>'Element Specifications'!G347</f>
        <v>0</v>
      </c>
    </row>
    <row r="30" spans="1:3" x14ac:dyDescent="0.25">
      <c r="A30" t="str">
        <f>'Element Specifications'!A348</f>
        <v>Dental_Claims_Header</v>
      </c>
      <c r="B30" t="str">
        <f>'Element Specifications'!C348</f>
        <v>Paid_Dt_Year</v>
      </c>
      <c r="C30" s="38">
        <f>'Element Specifications'!G348</f>
        <v>0</v>
      </c>
    </row>
    <row r="31" spans="1:3" x14ac:dyDescent="0.25">
      <c r="A31" t="str">
        <f>'Element Specifications'!A379</f>
        <v>Dental_Claims_Header</v>
      </c>
      <c r="B31" t="str">
        <f>'Element Specifications'!C379</f>
        <v>Payer_Cd</v>
      </c>
      <c r="C31" s="38">
        <f>'Element Specifications'!G379</f>
        <v>0</v>
      </c>
    </row>
    <row r="32" spans="1:3" x14ac:dyDescent="0.25">
      <c r="A32" t="str">
        <f>'Element Specifications'!A363</f>
        <v>Dental_Claims_Header</v>
      </c>
      <c r="B32" t="str">
        <f>'Element Specifications'!C363</f>
        <v>Plan_Covered_Amt</v>
      </c>
      <c r="C32" s="38">
        <f>'Element Specifications'!G363</f>
        <v>0</v>
      </c>
    </row>
    <row r="33" spans="1:3" x14ac:dyDescent="0.25">
      <c r="A33" t="str">
        <f>'Element Specifications'!A364</f>
        <v>Dental_Claims_Header</v>
      </c>
      <c r="B33" t="str">
        <f>'Element Specifications'!C364</f>
        <v>Plan_Paid_Amt</v>
      </c>
      <c r="C33" s="38">
        <f>'Element Specifications'!G364</f>
        <v>0</v>
      </c>
    </row>
    <row r="34" spans="1:3" x14ac:dyDescent="0.25">
      <c r="A34" t="str">
        <f>'Element Specifications'!A365</f>
        <v>Dental_Claims_Header</v>
      </c>
      <c r="B34" t="str">
        <f>'Element Specifications'!C365</f>
        <v>Prepaid_Amt</v>
      </c>
      <c r="C34" s="38">
        <f>'Element Specifications'!G365</f>
        <v>0</v>
      </c>
    </row>
    <row r="35" spans="1:3" x14ac:dyDescent="0.25">
      <c r="A35" t="str">
        <f>'Element Specifications'!A344</f>
        <v>Dental_Claims_Header</v>
      </c>
      <c r="B35" t="str">
        <f>'Element Specifications'!C344</f>
        <v>Principal_Diagnosis_Cd</v>
      </c>
      <c r="C35" s="38">
        <f>'Element Specifications'!G344</f>
        <v>0</v>
      </c>
    </row>
    <row r="36" spans="1:3" x14ac:dyDescent="0.25">
      <c r="A36" t="str">
        <f>'Element Specifications'!A349</f>
        <v>Dental_Claims_Header</v>
      </c>
      <c r="B36" t="str">
        <f>'Element Specifications'!C349</f>
        <v>Service_End_Dt</v>
      </c>
      <c r="C36" s="38">
        <f>'Element Specifications'!G349</f>
        <v>0</v>
      </c>
    </row>
    <row r="37" spans="1:3" x14ac:dyDescent="0.25">
      <c r="A37" t="str">
        <f>'Element Specifications'!A350</f>
        <v>Dental_Claims_Header</v>
      </c>
      <c r="B37" t="str">
        <f>'Element Specifications'!C350</f>
        <v>Service_End_Dt_Day</v>
      </c>
      <c r="C37" s="38">
        <f>'Element Specifications'!G350</f>
        <v>0</v>
      </c>
    </row>
    <row r="38" spans="1:3" x14ac:dyDescent="0.25">
      <c r="A38" t="str">
        <f>'Element Specifications'!A351</f>
        <v>Dental_Claims_Header</v>
      </c>
      <c r="B38" t="str">
        <f>'Element Specifications'!C351</f>
        <v>Service_End_Dt_Month</v>
      </c>
      <c r="C38" s="38">
        <f>'Element Specifications'!G351</f>
        <v>0</v>
      </c>
    </row>
    <row r="39" spans="1:3" x14ac:dyDescent="0.25">
      <c r="A39" t="str">
        <f>'Element Specifications'!A352</f>
        <v>Dental_Claims_Header</v>
      </c>
      <c r="B39" t="str">
        <f>'Element Specifications'!C352</f>
        <v>Service_End_Dt_Year</v>
      </c>
      <c r="C39" s="38">
        <f>'Element Specifications'!G352</f>
        <v>0</v>
      </c>
    </row>
    <row r="40" spans="1:3" x14ac:dyDescent="0.25">
      <c r="A40" t="str">
        <f>'Element Specifications'!A353</f>
        <v>Dental_Claims_Header</v>
      </c>
      <c r="B40" t="str">
        <f>'Element Specifications'!C353</f>
        <v>Service_Start_Dt</v>
      </c>
      <c r="C40" s="38">
        <f>'Element Specifications'!G353</f>
        <v>0</v>
      </c>
    </row>
    <row r="41" spans="1:3" x14ac:dyDescent="0.25">
      <c r="A41" t="str">
        <f>'Element Specifications'!A354</f>
        <v>Dental_Claims_Header</v>
      </c>
      <c r="B41" t="str">
        <f>'Element Specifications'!C354</f>
        <v>Service_Start_Dt_Day</v>
      </c>
      <c r="C41" s="38">
        <f>'Element Specifications'!G354</f>
        <v>0</v>
      </c>
    </row>
    <row r="42" spans="1:3" x14ac:dyDescent="0.25">
      <c r="A42" t="str">
        <f>'Element Specifications'!A355</f>
        <v>Dental_Claims_Header</v>
      </c>
      <c r="B42" t="str">
        <f>'Element Specifications'!C355</f>
        <v>Service_Start_Dt_Month</v>
      </c>
      <c r="C42" s="38">
        <f>'Element Specifications'!G355</f>
        <v>0</v>
      </c>
    </row>
    <row r="43" spans="1:3" x14ac:dyDescent="0.25">
      <c r="A43" t="str">
        <f>'Element Specifications'!A356</f>
        <v>Dental_Claims_Header</v>
      </c>
      <c r="B43" t="str">
        <f>'Element Specifications'!C356</f>
        <v>Service_Start_Dt_Year</v>
      </c>
      <c r="C43" s="38">
        <f>'Element Specifications'!G356</f>
        <v>0</v>
      </c>
    </row>
    <row r="44" spans="1:3" x14ac:dyDescent="0.25">
      <c r="A44" t="str">
        <f>'Element Specifications'!A402</f>
        <v>Dental_Claims_Line</v>
      </c>
      <c r="B44" t="str">
        <f>'Element Specifications'!C402</f>
        <v>Allowed_Amt</v>
      </c>
      <c r="C44" s="38">
        <f>'Element Specifications'!G402</f>
        <v>0</v>
      </c>
    </row>
    <row r="45" spans="1:3" x14ac:dyDescent="0.25">
      <c r="A45" t="str">
        <f>'Element Specifications'!A383</f>
        <v>Dental_Claims_Line</v>
      </c>
      <c r="B45" t="str">
        <f>'Element Specifications'!C383</f>
        <v>Billing_Provider_Composite_ID</v>
      </c>
      <c r="C45" s="38">
        <f>'Element Specifications'!G383</f>
        <v>0</v>
      </c>
    </row>
    <row r="46" spans="1:3" x14ac:dyDescent="0.25">
      <c r="A46" t="str">
        <f>'Element Specifications'!A412</f>
        <v>Dental_Claims_Line</v>
      </c>
      <c r="B46" t="str">
        <f>'Element Specifications'!C412</f>
        <v>Capitation_Flag</v>
      </c>
      <c r="C46" s="38">
        <f>'Element Specifications'!G412</f>
        <v>0</v>
      </c>
    </row>
    <row r="47" spans="1:3" x14ac:dyDescent="0.25">
      <c r="A47" t="str">
        <f>'Element Specifications'!A388</f>
        <v>Dental_Claims_Line</v>
      </c>
      <c r="B47" t="str">
        <f>'Element Specifications'!C388</f>
        <v>CPT4_Cd</v>
      </c>
      <c r="C47" s="38">
        <f>'Element Specifications'!G388</f>
        <v>0</v>
      </c>
    </row>
    <row r="48" spans="1:3" x14ac:dyDescent="0.25">
      <c r="A48" t="str">
        <f>'Element Specifications'!A389</f>
        <v>Dental_Claims_Line</v>
      </c>
      <c r="B48" t="str">
        <f>'Element Specifications'!C389</f>
        <v>CPT4_Mod1_Cd</v>
      </c>
      <c r="C48" s="38">
        <f>'Element Specifications'!G389</f>
        <v>0</v>
      </c>
    </row>
    <row r="49" spans="1:3" x14ac:dyDescent="0.25">
      <c r="A49" t="str">
        <f>'Element Specifications'!A390</f>
        <v>Dental_Claims_Line</v>
      </c>
      <c r="B49" t="str">
        <f>'Element Specifications'!C390</f>
        <v>CPT4_Mod2_Cd</v>
      </c>
      <c r="C49" s="38">
        <f>'Element Specifications'!G390</f>
        <v>0</v>
      </c>
    </row>
    <row r="50" spans="1:3" x14ac:dyDescent="0.25">
      <c r="A50" t="str">
        <f>'Element Specifications'!A391</f>
        <v>Dental_Claims_Line</v>
      </c>
      <c r="B50" t="str">
        <f>'Element Specifications'!C391</f>
        <v>CPT4_Mod3_Cd</v>
      </c>
      <c r="C50" s="38">
        <f>'Element Specifications'!G391</f>
        <v>0</v>
      </c>
    </row>
    <row r="51" spans="1:3" x14ac:dyDescent="0.25">
      <c r="A51" t="str">
        <f>'Element Specifications'!A392</f>
        <v>Dental_Claims_Line</v>
      </c>
      <c r="B51" t="str">
        <f>'Element Specifications'!C392</f>
        <v>CPT4_Mod4_Cd</v>
      </c>
      <c r="C51" s="38">
        <f>'Element Specifications'!G392</f>
        <v>0</v>
      </c>
    </row>
    <row r="52" spans="1:3" x14ac:dyDescent="0.25">
      <c r="A52" t="str">
        <f>'Element Specifications'!A401</f>
        <v>Dental_Claims_Line</v>
      </c>
      <c r="B52" t="str">
        <f>'Element Specifications'!C401</f>
        <v>Charge_Amt</v>
      </c>
      <c r="C52" s="38">
        <f>'Element Specifications'!G401</f>
        <v>0</v>
      </c>
    </row>
    <row r="53" spans="1:3" x14ac:dyDescent="0.25">
      <c r="A53" t="str">
        <f>'Element Specifications'!A384</f>
        <v>Dental_Claims_Line</v>
      </c>
      <c r="B53" t="str">
        <f>'Element Specifications'!C384</f>
        <v>Claim_ID</v>
      </c>
      <c r="C53" s="38">
        <f>'Element Specifications'!G384</f>
        <v>0</v>
      </c>
    </row>
    <row r="54" spans="1:3" x14ac:dyDescent="0.25">
      <c r="A54" t="str">
        <f>'Element Specifications'!A416</f>
        <v>Dental_Claims_Line</v>
      </c>
      <c r="B54" t="str">
        <f>'Element Specifications'!C416</f>
        <v>Claim_Status_Cd</v>
      </c>
      <c r="C54" s="38">
        <f>'Element Specifications'!G416</f>
        <v>0</v>
      </c>
    </row>
    <row r="55" spans="1:3" x14ac:dyDescent="0.25">
      <c r="A55" t="str">
        <f>'Element Specifications'!A403</f>
        <v>Dental_Claims_Line</v>
      </c>
      <c r="B55" t="str">
        <f>'Element Specifications'!C403</f>
        <v>Coinsurance_Amt</v>
      </c>
      <c r="C55" s="38">
        <f>'Element Specifications'!G403</f>
        <v>0</v>
      </c>
    </row>
    <row r="56" spans="1:3" x14ac:dyDescent="0.25">
      <c r="A56" t="str">
        <f>'Element Specifications'!A404</f>
        <v>Dental_Claims_Line</v>
      </c>
      <c r="B56" t="str">
        <f>'Element Specifications'!C404</f>
        <v>Copay_Amt</v>
      </c>
      <c r="C56" s="38">
        <f>'Element Specifications'!G404</f>
        <v>0</v>
      </c>
    </row>
    <row r="57" spans="1:3" x14ac:dyDescent="0.25">
      <c r="A57" t="str">
        <f>'Element Specifications'!A405</f>
        <v>Dental_Claims_Line</v>
      </c>
      <c r="B57" t="str">
        <f>'Element Specifications'!C405</f>
        <v>Deductible_Amt</v>
      </c>
      <c r="C57" s="38">
        <f>'Element Specifications'!G405</f>
        <v>0</v>
      </c>
    </row>
    <row r="58" spans="1:3" x14ac:dyDescent="0.25">
      <c r="A58" t="str">
        <f>'Element Specifications'!A413</f>
        <v>Dental_Claims_Line</v>
      </c>
      <c r="B58" t="str">
        <f>'Element Specifications'!C413</f>
        <v>Dental_Carrier_Flag</v>
      </c>
      <c r="C58" s="38">
        <f>'Element Specifications'!G413</f>
        <v>0</v>
      </c>
    </row>
    <row r="59" spans="1:3" x14ac:dyDescent="0.25">
      <c r="A59" t="str">
        <f>'Element Specifications'!A414</f>
        <v>Dental_Claims_Line</v>
      </c>
      <c r="B59" t="str">
        <f>'Element Specifications'!C414</f>
        <v>Dental_Flag</v>
      </c>
      <c r="C59" s="38">
        <f>'Element Specifications'!G414</f>
        <v>0</v>
      </c>
    </row>
    <row r="60" spans="1:3" x14ac:dyDescent="0.25">
      <c r="A60" t="str">
        <f>'Element Specifications'!A424</f>
        <v>Dental_Claims_Line</v>
      </c>
      <c r="B60" t="str">
        <f>'Element Specifications'!C424</f>
        <v>Dental_Quadrant</v>
      </c>
      <c r="C60" s="38">
        <f>'Element Specifications'!G424</f>
        <v>0</v>
      </c>
    </row>
    <row r="61" spans="1:3" x14ac:dyDescent="0.25">
      <c r="A61" t="str">
        <f>'Element Specifications'!A415</f>
        <v>Dental_Claims_Line</v>
      </c>
      <c r="B61" t="str">
        <f>'Element Specifications'!C415</f>
        <v>Line_No</v>
      </c>
      <c r="C61" s="38">
        <f>'Element Specifications'!G415</f>
        <v>0</v>
      </c>
    </row>
    <row r="62" spans="1:3" x14ac:dyDescent="0.25">
      <c r="A62" t="str">
        <f>'Element Specifications'!A385</f>
        <v>Dental_Claims_Line</v>
      </c>
      <c r="B62" t="str">
        <f>'Element Specifications'!C385</f>
        <v>Member_Composite_ID</v>
      </c>
      <c r="C62" s="38">
        <f>'Element Specifications'!G385</f>
        <v>0</v>
      </c>
    </row>
    <row r="63" spans="1:3" x14ac:dyDescent="0.25">
      <c r="A63" t="str">
        <f>'Element Specifications'!A386</f>
        <v>Dental_Claims_Line</v>
      </c>
      <c r="B63" t="str">
        <f>'Element Specifications'!C386</f>
        <v>Member_ID</v>
      </c>
      <c r="C63" s="38">
        <f>'Element Specifications'!G386</f>
        <v>0</v>
      </c>
    </row>
    <row r="64" spans="1:3" x14ac:dyDescent="0.25">
      <c r="A64" t="str">
        <f>'Element Specifications'!A406</f>
        <v>Dental_Claims_Line</v>
      </c>
      <c r="B64" t="str">
        <f>'Element Specifications'!C406</f>
        <v>Member_Liability_Amt</v>
      </c>
      <c r="C64" s="38">
        <f>'Element Specifications'!G406</f>
        <v>0</v>
      </c>
    </row>
    <row r="65" spans="1:3" x14ac:dyDescent="0.25">
      <c r="A65" t="str">
        <f>'Element Specifications'!A411</f>
        <v>Dental_Claims_Line</v>
      </c>
      <c r="B65" t="str">
        <f>'Element Specifications'!C411</f>
        <v>NDC_Cd</v>
      </c>
      <c r="C65" s="38">
        <f>'Element Specifications'!G411</f>
        <v>0</v>
      </c>
    </row>
    <row r="66" spans="1:3" x14ac:dyDescent="0.25">
      <c r="A66" t="str">
        <f>'Element Specifications'!A417</f>
        <v>Dental_Claims_Line</v>
      </c>
      <c r="B66" t="str">
        <f>'Element Specifications'!C417</f>
        <v>Place_of_Service_Cd</v>
      </c>
      <c r="C66" s="38">
        <f>'Element Specifications'!G417</f>
        <v>0</v>
      </c>
    </row>
    <row r="67" spans="1:3" x14ac:dyDescent="0.25">
      <c r="A67" t="str">
        <f>'Element Specifications'!A407</f>
        <v>Dental_Claims_Line</v>
      </c>
      <c r="B67" t="str">
        <f>'Element Specifications'!C407</f>
        <v>Plan_Covered_Amt</v>
      </c>
      <c r="C67" s="38">
        <f>'Element Specifications'!G407</f>
        <v>0</v>
      </c>
    </row>
    <row r="68" spans="1:3" x14ac:dyDescent="0.25">
      <c r="A68" t="str">
        <f>'Element Specifications'!A408</f>
        <v>Dental_Claims_Line</v>
      </c>
      <c r="B68" t="str">
        <f>'Element Specifications'!C408</f>
        <v>Plan_Paid_Amt</v>
      </c>
      <c r="C68" s="38">
        <f>'Element Specifications'!G408</f>
        <v>0</v>
      </c>
    </row>
    <row r="69" spans="1:3" x14ac:dyDescent="0.25">
      <c r="A69" t="str">
        <f>'Element Specifications'!A409</f>
        <v>Dental_Claims_Line</v>
      </c>
      <c r="B69" t="str">
        <f>'Element Specifications'!C409</f>
        <v>Prepaid_Amt</v>
      </c>
      <c r="C69" s="38">
        <f>'Element Specifications'!G409</f>
        <v>0</v>
      </c>
    </row>
    <row r="70" spans="1:3" x14ac:dyDescent="0.25">
      <c r="A70" t="str">
        <f>'Element Specifications'!A393</f>
        <v>Dental_Claims_Line</v>
      </c>
      <c r="B70" t="str">
        <f>'Element Specifications'!C393</f>
        <v>Service_End_Dt</v>
      </c>
      <c r="C70" s="38">
        <f>'Element Specifications'!G393</f>
        <v>0</v>
      </c>
    </row>
    <row r="71" spans="1:3" x14ac:dyDescent="0.25">
      <c r="A71" t="str">
        <f>'Element Specifications'!A394</f>
        <v>Dental_Claims_Line</v>
      </c>
      <c r="B71" t="str">
        <f>'Element Specifications'!C394</f>
        <v>Service_End_Dt_Day</v>
      </c>
      <c r="C71" s="38">
        <f>'Element Specifications'!G394</f>
        <v>0</v>
      </c>
    </row>
    <row r="72" spans="1:3" x14ac:dyDescent="0.25">
      <c r="A72" t="str">
        <f>'Element Specifications'!A395</f>
        <v>Dental_Claims_Line</v>
      </c>
      <c r="B72" t="str">
        <f>'Element Specifications'!C395</f>
        <v>Service_End_Dt_Month</v>
      </c>
      <c r="C72" s="38">
        <f>'Element Specifications'!G395</f>
        <v>0</v>
      </c>
    </row>
    <row r="73" spans="1:3" x14ac:dyDescent="0.25">
      <c r="A73" t="str">
        <f>'Element Specifications'!A396</f>
        <v>Dental_Claims_Line</v>
      </c>
      <c r="B73" t="str">
        <f>'Element Specifications'!C396</f>
        <v>Service_End_Dt_Year</v>
      </c>
      <c r="C73" s="38">
        <f>'Element Specifications'!G396</f>
        <v>0</v>
      </c>
    </row>
    <row r="74" spans="1:3" x14ac:dyDescent="0.25">
      <c r="A74" t="str">
        <f>'Element Specifications'!A387</f>
        <v>Dental_Claims_Line</v>
      </c>
      <c r="B74" t="str">
        <f>'Element Specifications'!C387</f>
        <v>Service_Provider_Composite_ID</v>
      </c>
      <c r="C74" s="38">
        <f>'Element Specifications'!G387</f>
        <v>0</v>
      </c>
    </row>
    <row r="75" spans="1:3" x14ac:dyDescent="0.25">
      <c r="A75" t="str">
        <f>'Element Specifications'!A418</f>
        <v>Dental_Claims_Line</v>
      </c>
      <c r="B75" t="str">
        <f>'Element Specifications'!C418</f>
        <v>Service_Qty</v>
      </c>
      <c r="C75" s="38">
        <f>'Element Specifications'!G418</f>
        <v>0</v>
      </c>
    </row>
    <row r="76" spans="1:3" x14ac:dyDescent="0.25">
      <c r="A76" t="str">
        <f>'Element Specifications'!A397</f>
        <v>Dental_Claims_Line</v>
      </c>
      <c r="B76" t="str">
        <f>'Element Specifications'!C397</f>
        <v>Service_Start_Dt</v>
      </c>
      <c r="C76" s="38">
        <f>'Element Specifications'!G397</f>
        <v>0</v>
      </c>
    </row>
    <row r="77" spans="1:3" x14ac:dyDescent="0.25">
      <c r="A77" t="str">
        <f>'Element Specifications'!A398</f>
        <v>Dental_Claims_Line</v>
      </c>
      <c r="B77" t="str">
        <f>'Element Specifications'!C398</f>
        <v>Service_Start_Dt_Day</v>
      </c>
      <c r="C77" s="38">
        <f>'Element Specifications'!G398</f>
        <v>0</v>
      </c>
    </row>
    <row r="78" spans="1:3" x14ac:dyDescent="0.25">
      <c r="A78" t="str">
        <f>'Element Specifications'!A399</f>
        <v>Dental_Claims_Line</v>
      </c>
      <c r="B78" t="str">
        <f>'Element Specifications'!C399</f>
        <v>Service_Start_Dt_Month</v>
      </c>
      <c r="C78" s="38">
        <f>'Element Specifications'!G399</f>
        <v>0</v>
      </c>
    </row>
    <row r="79" spans="1:3" x14ac:dyDescent="0.25">
      <c r="A79" t="str">
        <f>'Element Specifications'!A400</f>
        <v>Dental_Claims_Line</v>
      </c>
      <c r="B79" t="str">
        <f>'Element Specifications'!C400</f>
        <v>Service_Start_Dt_Year</v>
      </c>
      <c r="C79" s="38">
        <f>'Element Specifications'!G400</f>
        <v>0</v>
      </c>
    </row>
    <row r="80" spans="1:3" x14ac:dyDescent="0.25">
      <c r="A80" t="str">
        <f>'Element Specifications'!A425</f>
        <v>Dental_Claims_Line</v>
      </c>
      <c r="B80" t="str">
        <f>'Element Specifications'!C425</f>
        <v>Tooth_Number</v>
      </c>
      <c r="C80" s="38">
        <f>'Element Specifications'!G425</f>
        <v>0</v>
      </c>
    </row>
    <row r="81" spans="1:3" x14ac:dyDescent="0.25">
      <c r="A81" t="str">
        <f>'Element Specifications'!A426</f>
        <v>Dental_Claims_Line</v>
      </c>
      <c r="B81" t="str">
        <f>'Element Specifications'!C426</f>
        <v>Tooth_Surface</v>
      </c>
      <c r="C81" s="38">
        <f>'Element Specifications'!G426</f>
        <v>0</v>
      </c>
    </row>
    <row r="82" spans="1:3" x14ac:dyDescent="0.25">
      <c r="A82" t="str">
        <f>'Element Specifications'!A427</f>
        <v>Dental_Claims_Procedures</v>
      </c>
      <c r="B82" t="str">
        <f>'Element Specifications'!C427</f>
        <v>Claim_ID</v>
      </c>
      <c r="C82" s="38">
        <f>'Element Specifications'!G427</f>
        <v>0</v>
      </c>
    </row>
    <row r="83" spans="1:3" x14ac:dyDescent="0.25">
      <c r="A83" t="str">
        <f>'Element Specifications'!A428</f>
        <v>Dental_Claims_Procedures</v>
      </c>
      <c r="B83" t="str">
        <f>'Element Specifications'!C428</f>
        <v>ICD_Vers_Flag</v>
      </c>
      <c r="C83" s="38">
        <f>'Element Specifications'!G428</f>
        <v>0</v>
      </c>
    </row>
    <row r="84" spans="1:3" x14ac:dyDescent="0.25">
      <c r="A84" t="str">
        <f>'Element Specifications'!A429</f>
        <v>Dental_Claims_Procedures</v>
      </c>
      <c r="B84" t="str">
        <f>'Element Specifications'!C429</f>
        <v>Procedure_Cd</v>
      </c>
      <c r="C84" s="38">
        <f>'Element Specifications'!G429</f>
        <v>0</v>
      </c>
    </row>
    <row r="85" spans="1:3" x14ac:dyDescent="0.25">
      <c r="A85" t="str">
        <f>'Element Specifications'!A430</f>
        <v>Dental_Claims_Procedures</v>
      </c>
      <c r="B85" t="str">
        <f>'Element Specifications'!C430</f>
        <v>Seq_Num</v>
      </c>
      <c r="C85" s="38">
        <f>'Element Specifications'!G430</f>
        <v>0</v>
      </c>
    </row>
    <row r="86" spans="1:3" x14ac:dyDescent="0.25">
      <c r="A86" t="str">
        <f>'Element Specifications'!A431</f>
        <v>Dental_Claims_Procedures</v>
      </c>
      <c r="B86" t="str">
        <f>'Element Specifications'!C431</f>
        <v>Procedure_Dt</v>
      </c>
      <c r="C86" s="38">
        <f>'Element Specifications'!G431</f>
        <v>0</v>
      </c>
    </row>
    <row r="87" spans="1:3" x14ac:dyDescent="0.25">
      <c r="A87" t="str">
        <f>'Element Specifications'!A432</f>
        <v>Dental_Claims_Procedures</v>
      </c>
      <c r="B87" t="str">
        <f>'Element Specifications'!C432</f>
        <v>Procedure_Dt_Day</v>
      </c>
      <c r="C87" s="38">
        <f>'Element Specifications'!G432</f>
        <v>0</v>
      </c>
    </row>
    <row r="88" spans="1:3" x14ac:dyDescent="0.25">
      <c r="A88" t="str">
        <f>'Element Specifications'!A433</f>
        <v>Dental_Claims_Procedures</v>
      </c>
      <c r="B88" t="str">
        <f>'Element Specifications'!C433</f>
        <v>Procedure_Dt_Month</v>
      </c>
      <c r="C88" s="38">
        <f>'Element Specifications'!G433</f>
        <v>0</v>
      </c>
    </row>
    <row r="89" spans="1:3" x14ac:dyDescent="0.25">
      <c r="A89" t="str">
        <f>'Element Specifications'!A434</f>
        <v>Dental_Claims_Procedures</v>
      </c>
      <c r="B89" t="str">
        <f>'Element Specifications'!C434</f>
        <v>Procedure_Dt_Year</v>
      </c>
      <c r="C89" s="38">
        <f>'Element Specifications'!G434</f>
        <v>0</v>
      </c>
    </row>
    <row r="90" spans="1:3" x14ac:dyDescent="0.25">
      <c r="A90" t="str">
        <f>'Element Specifications'!A449</f>
        <v>DIM_Claim_Statuses</v>
      </c>
      <c r="B90">
        <f>'Element Specifications'!C449</f>
        <v>0</v>
      </c>
      <c r="C90" s="38" t="str">
        <f>'Element Specifications'!G449</f>
        <v>x</v>
      </c>
    </row>
    <row r="91" spans="1:3" x14ac:dyDescent="0.25">
      <c r="A91" t="str">
        <f>'Element Specifications'!A455</f>
        <v>DIM_Coverage_Levels</v>
      </c>
      <c r="B91">
        <f>'Element Specifications'!C455</f>
        <v>0</v>
      </c>
      <c r="C91" s="38" t="str">
        <f>'Element Specifications'!G455</f>
        <v>x</v>
      </c>
    </row>
    <row r="92" spans="1:3" x14ac:dyDescent="0.25">
      <c r="A92" t="str">
        <f>'Element Specifications'!A456</f>
        <v>DIM_Coverage_Types</v>
      </c>
      <c r="B92">
        <f>'Element Specifications'!C456</f>
        <v>0</v>
      </c>
      <c r="C92" s="38" t="str">
        <f>'Element Specifications'!G456</f>
        <v>x</v>
      </c>
    </row>
    <row r="93" spans="1:3" x14ac:dyDescent="0.25">
      <c r="A93" t="str">
        <f>'Element Specifications'!A445</f>
        <v>Dim_Dental_Quadrants</v>
      </c>
      <c r="B93">
        <f>'Element Specifications'!C445</f>
        <v>0</v>
      </c>
      <c r="C93" s="38">
        <f>'Element Specifications'!G445</f>
        <v>0</v>
      </c>
    </row>
    <row r="94" spans="1:3" x14ac:dyDescent="0.25">
      <c r="A94" t="str">
        <f>'Element Specifications'!A450</f>
        <v>DIM_Discharge_Statuses</v>
      </c>
      <c r="B94">
        <f>'Element Specifications'!C450</f>
        <v>0</v>
      </c>
      <c r="C94" s="38" t="str">
        <f>'Element Specifications'!G450</f>
        <v>x</v>
      </c>
    </row>
    <row r="95" spans="1:3" x14ac:dyDescent="0.25">
      <c r="A95" t="str">
        <f>'Element Specifications'!A452</f>
        <v>DIM_Ethnicities</v>
      </c>
      <c r="B95">
        <f>'Element Specifications'!C452</f>
        <v>0</v>
      </c>
      <c r="C95" s="38" t="str">
        <f>'Element Specifications'!G452</f>
        <v>x</v>
      </c>
    </row>
    <row r="96" spans="1:3" x14ac:dyDescent="0.25">
      <c r="A96" t="str">
        <f>'Element Specifications'!A453</f>
        <v>DIM_HSR</v>
      </c>
      <c r="B96">
        <f>'Element Specifications'!C453</f>
        <v>0</v>
      </c>
      <c r="C96" s="38" t="str">
        <f>'Element Specifications'!G453</f>
        <v>x</v>
      </c>
    </row>
    <row r="97" spans="1:3" x14ac:dyDescent="0.25">
      <c r="A97" t="str">
        <f>'Element Specifications'!A451</f>
        <v>DIM_Line_of_Business_Desc</v>
      </c>
      <c r="B97">
        <f>'Element Specifications'!C451</f>
        <v>0</v>
      </c>
      <c r="C97" s="38" t="str">
        <f>'Element Specifications'!G451</f>
        <v>x</v>
      </c>
    </row>
    <row r="98" spans="1:3" x14ac:dyDescent="0.25">
      <c r="A98" t="str">
        <f>'Element Specifications'!A457</f>
        <v>DIM_Market_Categories</v>
      </c>
      <c r="B98">
        <f>'Element Specifications'!C457</f>
        <v>0</v>
      </c>
      <c r="C98" s="38" t="str">
        <f>'Element Specifications'!G457</f>
        <v>x</v>
      </c>
    </row>
    <row r="99" spans="1:3" x14ac:dyDescent="0.25">
      <c r="A99" t="str">
        <f>'Element Specifications'!A448</f>
        <v>DIM_Places_of_Service</v>
      </c>
      <c r="B99">
        <f>'Element Specifications'!C448</f>
        <v>0</v>
      </c>
      <c r="C99" s="38" t="str">
        <f>'Element Specifications'!G448</f>
        <v>x</v>
      </c>
    </row>
    <row r="100" spans="1:3" x14ac:dyDescent="0.25">
      <c r="A100" t="str">
        <f>'Element Specifications'!A454</f>
        <v>DIM_Races</v>
      </c>
      <c r="B100">
        <f>'Element Specifications'!C454</f>
        <v>0</v>
      </c>
      <c r="C100" s="38" t="str">
        <f>'Element Specifications'!G454</f>
        <v>x</v>
      </c>
    </row>
    <row r="101" spans="1:3" x14ac:dyDescent="0.25">
      <c r="A101" t="str">
        <f>'Element Specifications'!A458</f>
        <v>DIM_Relationship_Codes</v>
      </c>
      <c r="B101">
        <f>'Element Specifications'!C458</f>
        <v>0</v>
      </c>
      <c r="C101" s="38" t="str">
        <f>'Element Specifications'!G458</f>
        <v>x</v>
      </c>
    </row>
    <row r="102" spans="1:3" x14ac:dyDescent="0.25">
      <c r="A102" t="str">
        <f>'Element Specifications'!A446</f>
        <v>Dim_Tooth_Numbers</v>
      </c>
      <c r="B102">
        <f>'Element Specifications'!C446</f>
        <v>0</v>
      </c>
      <c r="C102" s="38">
        <f>'Element Specifications'!G446</f>
        <v>0</v>
      </c>
    </row>
    <row r="103" spans="1:3" x14ac:dyDescent="0.25">
      <c r="A103" t="str">
        <f>'Element Specifications'!A447</f>
        <v>Dim_Tooth_Surfaces</v>
      </c>
      <c r="B103">
        <f>'Element Specifications'!C447</f>
        <v>0</v>
      </c>
      <c r="C103" s="38">
        <f>'Element Specifications'!G447</f>
        <v>0</v>
      </c>
    </row>
    <row r="104" spans="1:3" x14ac:dyDescent="0.25">
      <c r="A104" t="str">
        <f>'Element Specifications'!A459</f>
        <v>DIM_Urban_Rural_Frontier</v>
      </c>
      <c r="B104">
        <f>'Element Specifications'!C459</f>
        <v>0</v>
      </c>
      <c r="C104" s="38" t="str">
        <f>'Element Specifications'!G459</f>
        <v>x</v>
      </c>
    </row>
    <row r="105" spans="1:3" x14ac:dyDescent="0.25">
      <c r="A105" t="str">
        <f>'Element Specifications'!A218</f>
        <v>Member_Eligibility</v>
      </c>
      <c r="B105" t="str">
        <f>'Element Specifications'!C218</f>
        <v>Acturarial_Value</v>
      </c>
      <c r="C105" s="38" t="str">
        <f>'Element Specifications'!G218</f>
        <v>x</v>
      </c>
    </row>
    <row r="106" spans="1:3" x14ac:dyDescent="0.25">
      <c r="A106" t="str">
        <f>'Element Specifications'!A199</f>
        <v>Member_Eligibility</v>
      </c>
      <c r="B106" t="str">
        <f>'Element Specifications'!C199</f>
        <v>Coverage_Level_Cd</v>
      </c>
      <c r="C106" s="38" t="str">
        <f>'Element Specifications'!G199</f>
        <v>x</v>
      </c>
    </row>
    <row r="107" spans="1:3" x14ac:dyDescent="0.25">
      <c r="A107" t="str">
        <f>'Element Specifications'!A200</f>
        <v>Member_Eligibility</v>
      </c>
      <c r="B107" t="str">
        <f>'Element Specifications'!C200</f>
        <v>Coverage_Type_Cd</v>
      </c>
      <c r="C107" s="38" t="str">
        <f>'Element Specifications'!G200</f>
        <v>x</v>
      </c>
    </row>
    <row r="108" spans="1:3" x14ac:dyDescent="0.25">
      <c r="A108" t="str">
        <f>'Element Specifications'!A201</f>
        <v>Member_Eligibility</v>
      </c>
      <c r="B108" t="str">
        <f>'Element Specifications'!C201</f>
        <v>Dental_Coverage_Flag</v>
      </c>
      <c r="C108" s="38">
        <f>'Element Specifications'!G201</f>
        <v>0</v>
      </c>
    </row>
    <row r="109" spans="1:3" x14ac:dyDescent="0.25">
      <c r="A109" t="str">
        <f>'Element Specifications'!A187</f>
        <v>Member_Eligibility</v>
      </c>
      <c r="B109" t="str">
        <f>'Element Specifications'!C187</f>
        <v>Eligibility_Day</v>
      </c>
      <c r="C109" s="38">
        <f>'Element Specifications'!G187</f>
        <v>0</v>
      </c>
    </row>
    <row r="110" spans="1:3" x14ac:dyDescent="0.25">
      <c r="A110" t="str">
        <f>'Element Specifications'!A186</f>
        <v>Member_Eligibility</v>
      </c>
      <c r="B110" t="str">
        <f>'Element Specifications'!C186</f>
        <v>Eligibility_Dt</v>
      </c>
      <c r="C110" s="38" t="str">
        <f>'Element Specifications'!G186</f>
        <v>x</v>
      </c>
    </row>
    <row r="111" spans="1:3" x14ac:dyDescent="0.25">
      <c r="A111" t="str">
        <f>'Element Specifications'!A188</f>
        <v>Member_Eligibility</v>
      </c>
      <c r="B111" t="str">
        <f>'Element Specifications'!C188</f>
        <v>Eligibility_Month</v>
      </c>
      <c r="C111" s="38">
        <f>'Element Specifications'!G188</f>
        <v>0</v>
      </c>
    </row>
    <row r="112" spans="1:3" x14ac:dyDescent="0.25">
      <c r="A112" t="str">
        <f>'Element Specifications'!A189</f>
        <v>Member_Eligibility</v>
      </c>
      <c r="B112" t="str">
        <f>'Element Specifications'!C189</f>
        <v>Eligibility_Year</v>
      </c>
      <c r="C112" s="38">
        <f>'Element Specifications'!G189</f>
        <v>0</v>
      </c>
    </row>
    <row r="113" spans="1:3" x14ac:dyDescent="0.25">
      <c r="A113" t="str">
        <f>'Element Specifications'!A209</f>
        <v>Member_Eligibility</v>
      </c>
      <c r="B113" t="str">
        <f>'Element Specifications'!C209</f>
        <v>Employer_Tax_ID</v>
      </c>
      <c r="C113" s="38">
        <f>'Element Specifications'!G209</f>
        <v>0</v>
      </c>
    </row>
    <row r="114" spans="1:3" x14ac:dyDescent="0.25">
      <c r="A114" t="str">
        <f>'Element Specifications'!A198</f>
        <v>Member_Eligibility</v>
      </c>
      <c r="B114" t="str">
        <f>'Element Specifications'!C198</f>
        <v>Employer_ZIP_Code</v>
      </c>
      <c r="C114" s="38" t="str">
        <f>'Element Specifications'!G198</f>
        <v>x</v>
      </c>
    </row>
    <row r="115" spans="1:3" x14ac:dyDescent="0.25">
      <c r="A115" t="str">
        <f>'Element Specifications'!A111</f>
        <v>Medical_Claims_Dx</v>
      </c>
      <c r="B115" t="str">
        <f>'Element Specifications'!C111</f>
        <v>Claim_ID</v>
      </c>
      <c r="C115" s="38" t="str">
        <f>'Element Specifications'!G111</f>
        <v>x</v>
      </c>
    </row>
    <row r="116" spans="1:3" x14ac:dyDescent="0.25">
      <c r="A116" t="str">
        <f>'Element Specifications'!A112</f>
        <v>Medical_Claims_Dx</v>
      </c>
      <c r="B116" t="str">
        <f>'Element Specifications'!C112</f>
        <v>DX_Cd</v>
      </c>
      <c r="C116" s="38" t="str">
        <f>'Element Specifications'!G112</f>
        <v>x</v>
      </c>
    </row>
    <row r="117" spans="1:3" x14ac:dyDescent="0.25">
      <c r="A117" t="str">
        <f>'Element Specifications'!A113</f>
        <v>Medical_Claims_Dx</v>
      </c>
      <c r="B117" t="str">
        <f>'Element Specifications'!C113</f>
        <v>DX_Description</v>
      </c>
      <c r="C117" s="38" t="str">
        <f>'Element Specifications'!G113</f>
        <v>x</v>
      </c>
    </row>
    <row r="118" spans="1:3" x14ac:dyDescent="0.25">
      <c r="A118" t="str">
        <f>'Element Specifications'!A114</f>
        <v>Medical_Claims_Dx</v>
      </c>
      <c r="B118" t="str">
        <f>'Element Specifications'!C114</f>
        <v>DX_Type</v>
      </c>
      <c r="C118" s="38" t="str">
        <f>'Element Specifications'!G114</f>
        <v>x</v>
      </c>
    </row>
    <row r="119" spans="1:3" x14ac:dyDescent="0.25">
      <c r="A119" t="str">
        <f>'Element Specifications'!A115</f>
        <v>Medical_Claims_Dx</v>
      </c>
      <c r="B119" t="str">
        <f>'Element Specifications'!C115</f>
        <v>ICD_Seq_Num</v>
      </c>
      <c r="C119" s="38" t="str">
        <f>'Element Specifications'!G115</f>
        <v>x</v>
      </c>
    </row>
    <row r="120" spans="1:3" x14ac:dyDescent="0.25">
      <c r="A120" t="str">
        <f>'Element Specifications'!A116</f>
        <v>Medical_Claims_Dx</v>
      </c>
      <c r="B120" t="str">
        <f>'Element Specifications'!C116</f>
        <v>ICD_Vers_Flag</v>
      </c>
      <c r="C120" s="38" t="str">
        <f>'Element Specifications'!G116</f>
        <v>x</v>
      </c>
    </row>
    <row r="121" spans="1:3" x14ac:dyDescent="0.25">
      <c r="A121" t="str">
        <f>'Element Specifications'!A117</f>
        <v>Medical_Claims_Dx</v>
      </c>
      <c r="B121" t="str">
        <f>'Element Specifications'!C117</f>
        <v>POA_Cd</v>
      </c>
      <c r="C121" s="38" t="str">
        <f>'Element Specifications'!G117</f>
        <v>x</v>
      </c>
    </row>
    <row r="122" spans="1:3" x14ac:dyDescent="0.25">
      <c r="A122" t="str">
        <f>'Element Specifications'!A118</f>
        <v>Medical_Claims_Dx</v>
      </c>
      <c r="B122" t="str">
        <f>'Element Specifications'!C118</f>
        <v>POA_Description</v>
      </c>
      <c r="C122" s="38" t="str">
        <f>'Element Specifications'!G118</f>
        <v>x</v>
      </c>
    </row>
    <row r="123" spans="1:3" x14ac:dyDescent="0.25">
      <c r="A123" t="str">
        <f>'Element Specifications'!A119</f>
        <v>Medical_Claims_Dx</v>
      </c>
      <c r="B123" t="str">
        <f>'Element Specifications'!C119</f>
        <v>POA_Seq_Num</v>
      </c>
      <c r="C123" s="38" t="str">
        <f>'Element Specifications'!G119</f>
        <v>x</v>
      </c>
    </row>
    <row r="124" spans="1:3" x14ac:dyDescent="0.25">
      <c r="A124" t="str">
        <f>'Element Specifications'!A9</f>
        <v>Medical_Claims_Header</v>
      </c>
      <c r="B124" t="str">
        <f>'Element Specifications'!C9</f>
        <v>Admit_Diagnosis_Cd</v>
      </c>
      <c r="C124" s="38" t="str">
        <f>'Element Specifications'!G9</f>
        <v>x</v>
      </c>
    </row>
    <row r="125" spans="1:3" x14ac:dyDescent="0.25">
      <c r="A125" t="str">
        <f>'Element Specifications'!A11</f>
        <v>Medical_Claims_Header</v>
      </c>
      <c r="B125" t="str">
        <f>'Element Specifications'!C11</f>
        <v>Admit_Dt</v>
      </c>
      <c r="C125" s="38" t="str">
        <f>'Element Specifications'!G11</f>
        <v>x</v>
      </c>
    </row>
    <row r="126" spans="1:3" x14ac:dyDescent="0.25">
      <c r="A126" t="str">
        <f>'Element Specifications'!A12</f>
        <v>Medical_Claims_Header</v>
      </c>
      <c r="B126" t="str">
        <f>'Element Specifications'!C12</f>
        <v>Admit_Dt_Day</v>
      </c>
      <c r="C126" s="38">
        <f>'Element Specifications'!G12</f>
        <v>0</v>
      </c>
    </row>
    <row r="127" spans="1:3" x14ac:dyDescent="0.25">
      <c r="A127" t="str">
        <f>'Element Specifications'!A13</f>
        <v>Medical_Claims_Header</v>
      </c>
      <c r="B127" t="str">
        <f>'Element Specifications'!C13</f>
        <v>Admit_Dt_Month</v>
      </c>
      <c r="C127" s="38">
        <f>'Element Specifications'!G13</f>
        <v>0</v>
      </c>
    </row>
    <row r="128" spans="1:3" x14ac:dyDescent="0.25">
      <c r="A128" t="str">
        <f>'Element Specifications'!A17</f>
        <v>Medical_Claims_Header</v>
      </c>
      <c r="B128" t="str">
        <f>'Element Specifications'!C17</f>
        <v>Discharge_Dt_Day</v>
      </c>
      <c r="C128" s="38">
        <f>'Element Specifications'!G17</f>
        <v>0</v>
      </c>
    </row>
    <row r="129" spans="1:3" x14ac:dyDescent="0.25">
      <c r="A129" t="str">
        <f>'Element Specifications'!A18</f>
        <v>Medical_Claims_Header</v>
      </c>
      <c r="B129" t="str">
        <f>'Element Specifications'!C18</f>
        <v>Discharge_Dt_Month</v>
      </c>
      <c r="C129" s="38">
        <f>'Element Specifications'!G18</f>
        <v>0</v>
      </c>
    </row>
    <row r="130" spans="1:3" x14ac:dyDescent="0.25">
      <c r="A130" t="str">
        <f>'Element Specifications'!A19</f>
        <v>Medical_Claims_Header</v>
      </c>
      <c r="B130" t="str">
        <f>'Element Specifications'!C19</f>
        <v>Discharge_Dt_Year</v>
      </c>
      <c r="C130" s="38">
        <f>'Element Specifications'!G19</f>
        <v>0</v>
      </c>
    </row>
    <row r="131" spans="1:3" x14ac:dyDescent="0.25">
      <c r="A131" t="str">
        <f>'Element Specifications'!A55</f>
        <v>Medical_Claims_Header</v>
      </c>
      <c r="B131" t="str">
        <f>'Element Specifications'!C55</f>
        <v>Discharge_Status_Cd</v>
      </c>
      <c r="C131" s="38" t="str">
        <f>'Element Specifications'!G55</f>
        <v>x</v>
      </c>
    </row>
    <row r="132" spans="1:3" x14ac:dyDescent="0.25">
      <c r="A132" t="str">
        <f>'Element Specifications'!A20</f>
        <v>Medical_Claims_Header</v>
      </c>
      <c r="B132" t="str">
        <f>'Element Specifications'!C20</f>
        <v>Discharge_Time</v>
      </c>
      <c r="C132" s="38">
        <f>'Element Specifications'!G20</f>
        <v>0</v>
      </c>
    </row>
    <row r="133" spans="1:3" x14ac:dyDescent="0.25">
      <c r="A133" t="str">
        <f>'Element Specifications'!A56</f>
        <v>Medical_Claims_Header</v>
      </c>
      <c r="B133" t="str">
        <f>'Element Specifications'!C56</f>
        <v>E_Cd</v>
      </c>
      <c r="C133" s="38" t="str">
        <f>'Element Specifications'!G56</f>
        <v>x</v>
      </c>
    </row>
    <row r="134" spans="1:3" x14ac:dyDescent="0.25">
      <c r="A134" t="str">
        <f>'Element Specifications'!A57</f>
        <v>Medical_Claims_Header</v>
      </c>
      <c r="B134" t="str">
        <f>'Element Specifications'!C57</f>
        <v>ER_Flag</v>
      </c>
      <c r="C134" s="38" t="str">
        <f>'Element Specifications'!G57</f>
        <v>x</v>
      </c>
    </row>
    <row r="135" spans="1:3" x14ac:dyDescent="0.25">
      <c r="A135" t="str">
        <f>'Element Specifications'!A7</f>
        <v>Medical_Claims_Header</v>
      </c>
      <c r="B135" t="str">
        <f>'Element Specifications'!C7</f>
        <v>ICD_Primary_Procedure_Cd</v>
      </c>
      <c r="C135" s="38" t="str">
        <f>'Element Specifications'!G7</f>
        <v>x</v>
      </c>
    </row>
    <row r="136" spans="1:3" x14ac:dyDescent="0.25">
      <c r="A136" t="str">
        <f>'Element Specifications'!A8</f>
        <v>Medical_Claims_Header</v>
      </c>
      <c r="B136" t="str">
        <f>'Element Specifications'!C8</f>
        <v>ICD_Vers_Flag</v>
      </c>
      <c r="C136" s="38" t="str">
        <f>'Element Specifications'!G8</f>
        <v>x</v>
      </c>
    </row>
    <row r="137" spans="1:3" x14ac:dyDescent="0.25">
      <c r="A137" t="str">
        <f>'Element Specifications'!A58</f>
        <v>Medical_Claims_Header</v>
      </c>
      <c r="B137" t="str">
        <f>'Element Specifications'!C58</f>
        <v>Insurance_Product_Type_Cd</v>
      </c>
      <c r="C137" s="38" t="str">
        <f>'Element Specifications'!G58</f>
        <v>x</v>
      </c>
    </row>
    <row r="138" spans="1:3" x14ac:dyDescent="0.25">
      <c r="A138" t="str">
        <f>'Element Specifications'!A59</f>
        <v>Medical_Claims_Header</v>
      </c>
      <c r="B138" t="str">
        <f>'Element Specifications'!C59</f>
        <v>Insurance_Product_Type_Desc</v>
      </c>
      <c r="C138" s="38" t="str">
        <f>'Element Specifications'!G59</f>
        <v>x</v>
      </c>
    </row>
    <row r="139" spans="1:3" x14ac:dyDescent="0.25">
      <c r="A139" t="str">
        <f>'Element Specifications'!A60</f>
        <v>Medical_Claims_Header</v>
      </c>
      <c r="B139" t="str">
        <f>'Element Specifications'!C60</f>
        <v>Length_of_Stay</v>
      </c>
      <c r="C139" s="38" t="str">
        <f>'Element Specifications'!G60</f>
        <v>x</v>
      </c>
    </row>
    <row r="140" spans="1:3" x14ac:dyDescent="0.25">
      <c r="A140" t="str">
        <f>'Element Specifications'!A61</f>
        <v>Medical_Claims_Header</v>
      </c>
      <c r="B140" t="str">
        <f>'Element Specifications'!C61</f>
        <v>Line_Count</v>
      </c>
      <c r="C140" s="38" t="str">
        <f>'Element Specifications'!G61</f>
        <v>x</v>
      </c>
    </row>
    <row r="141" spans="1:3" x14ac:dyDescent="0.25">
      <c r="A141" t="str">
        <f>'Element Specifications'!A62</f>
        <v>Medical_Claims_Header</v>
      </c>
      <c r="B141" t="str">
        <f>'Element Specifications'!C62</f>
        <v>Line_of_Business_Cd</v>
      </c>
      <c r="C141" s="38" t="str">
        <f>'Element Specifications'!G62</f>
        <v>x</v>
      </c>
    </row>
    <row r="142" spans="1:3" x14ac:dyDescent="0.25">
      <c r="A142" t="str">
        <f>'Element Specifications'!A63</f>
        <v>Medical_Claims_Header</v>
      </c>
      <c r="B142" t="str">
        <f>'Element Specifications'!C63</f>
        <v>Member_Age_Days</v>
      </c>
      <c r="C142" s="38">
        <f>'Element Specifications'!G63</f>
        <v>0</v>
      </c>
    </row>
    <row r="143" spans="1:3" x14ac:dyDescent="0.25">
      <c r="A143" t="str">
        <f>'Element Specifications'!A64</f>
        <v>Medical_Claims_Header</v>
      </c>
      <c r="B143" t="str">
        <f>'Element Specifications'!C64</f>
        <v>Member_Age_Years</v>
      </c>
      <c r="C143" s="38" t="str">
        <f>'Element Specifications'!G64</f>
        <v>x</v>
      </c>
    </row>
    <row r="144" spans="1:3" x14ac:dyDescent="0.25">
      <c r="A144" t="str">
        <f>'Element Specifications'!A65</f>
        <v>Medical_Claims_Header</v>
      </c>
      <c r="B144" t="str">
        <f>'Element Specifications'!C65</f>
        <v>Member_Age_Years_YE</v>
      </c>
      <c r="C144" s="38">
        <f>'Element Specifications'!G65</f>
        <v>0</v>
      </c>
    </row>
    <row r="145" spans="1:3" x14ac:dyDescent="0.25">
      <c r="A145" t="str">
        <f>'Element Specifications'!A5</f>
        <v>Medical_Claims_Header</v>
      </c>
      <c r="B145" t="str">
        <f>'Element Specifications'!C5</f>
        <v>Member_Composite_ID</v>
      </c>
      <c r="C145" s="38" t="str">
        <f>'Element Specifications'!G5</f>
        <v>x</v>
      </c>
    </row>
    <row r="146" spans="1:3" x14ac:dyDescent="0.25">
      <c r="A146" t="str">
        <f>'Element Specifications'!A66</f>
        <v>Medical_Claims_Header</v>
      </c>
      <c r="B146" t="str">
        <f>'Element Specifications'!C66</f>
        <v>Member_Eligible_Flag</v>
      </c>
      <c r="C146" s="38" t="str">
        <f>'Element Specifications'!G66</f>
        <v>x</v>
      </c>
    </row>
    <row r="147" spans="1:3" x14ac:dyDescent="0.25">
      <c r="A147" t="str">
        <f>'Element Specifications'!A6</f>
        <v>Medical_Claims_Header</v>
      </c>
      <c r="B147" t="str">
        <f>'Element Specifications'!C6</f>
        <v>Member_ID</v>
      </c>
      <c r="C147" s="38" t="str">
        <f>'Element Specifications'!G6</f>
        <v>x</v>
      </c>
    </row>
    <row r="148" spans="1:3" x14ac:dyDescent="0.25">
      <c r="A148" t="str">
        <f>'Element Specifications'!A38</f>
        <v>Medical_Claims_Header</v>
      </c>
      <c r="B148" t="str">
        <f>'Element Specifications'!C38</f>
        <v>Member_Liability_Amt</v>
      </c>
      <c r="C148" s="38" t="str">
        <f>'Element Specifications'!G38</f>
        <v>x</v>
      </c>
    </row>
    <row r="149" spans="1:3" x14ac:dyDescent="0.25">
      <c r="A149" t="str">
        <f>'Element Specifications'!A21</f>
        <v>Medical_Claims_Header</v>
      </c>
      <c r="B149" t="str">
        <f>'Element Specifications'!C21</f>
        <v>Paid_Dt</v>
      </c>
      <c r="C149" s="38">
        <f>'Element Specifications'!G21</f>
        <v>0</v>
      </c>
    </row>
    <row r="150" spans="1:3" x14ac:dyDescent="0.25">
      <c r="A150" t="str">
        <f>'Element Specifications'!A22</f>
        <v>Medical_Claims_Header</v>
      </c>
      <c r="B150" t="str">
        <f>'Element Specifications'!C22</f>
        <v>Paid_Dt_Day</v>
      </c>
      <c r="C150" s="38">
        <f>'Element Specifications'!G22</f>
        <v>0</v>
      </c>
    </row>
    <row r="151" spans="1:3" x14ac:dyDescent="0.25">
      <c r="A151" t="str">
        <f>'Element Specifications'!A23</f>
        <v>Medical_Claims_Header</v>
      </c>
      <c r="B151" t="str">
        <f>'Element Specifications'!C23</f>
        <v>Paid_Dt_Month</v>
      </c>
      <c r="C151" s="38">
        <f>'Element Specifications'!G23</f>
        <v>0</v>
      </c>
    </row>
    <row r="152" spans="1:3" x14ac:dyDescent="0.25">
      <c r="A152" t="str">
        <f>'Element Specifications'!A24</f>
        <v>Medical_Claims_Header</v>
      </c>
      <c r="B152" t="str">
        <f>'Element Specifications'!C24</f>
        <v>Paid_Dt_Year</v>
      </c>
      <c r="C152" s="38">
        <f>'Element Specifications'!G24</f>
        <v>0</v>
      </c>
    </row>
    <row r="153" spans="1:3" x14ac:dyDescent="0.25">
      <c r="A153" t="str">
        <f>'Element Specifications'!A67</f>
        <v>Medical_Claims_Header</v>
      </c>
      <c r="B153" t="str">
        <f>'Element Specifications'!C67</f>
        <v>Payer_Cd</v>
      </c>
      <c r="C153" s="38" t="str">
        <f>'Element Specifications'!G67</f>
        <v>x</v>
      </c>
    </row>
    <row r="154" spans="1:3" x14ac:dyDescent="0.25">
      <c r="A154" t="str">
        <f>'Element Specifications'!A39</f>
        <v>Medical_Claims_Header</v>
      </c>
      <c r="B154" t="str">
        <f>'Element Specifications'!C39</f>
        <v>Plan_Covered_Amt</v>
      </c>
      <c r="C154" s="38">
        <f>'Element Specifications'!G39</f>
        <v>0</v>
      </c>
    </row>
    <row r="155" spans="1:3" x14ac:dyDescent="0.25">
      <c r="A155" t="str">
        <f>'Element Specifications'!A40</f>
        <v>Medical_Claims_Header</v>
      </c>
      <c r="B155" t="str">
        <f>'Element Specifications'!C40</f>
        <v>Plan_Paid_Amt</v>
      </c>
      <c r="C155" s="38" t="str">
        <f>'Element Specifications'!G40</f>
        <v>x</v>
      </c>
    </row>
    <row r="156" spans="1:3" x14ac:dyDescent="0.25">
      <c r="A156" t="str">
        <f>'Element Specifications'!A41</f>
        <v>Medical_Claims_Header</v>
      </c>
      <c r="B156" t="str">
        <f>'Element Specifications'!C41</f>
        <v>Prepaid_Amt</v>
      </c>
      <c r="C156" s="38">
        <f>'Element Specifications'!G41</f>
        <v>0</v>
      </c>
    </row>
    <row r="157" spans="1:3" x14ac:dyDescent="0.25">
      <c r="A157" t="str">
        <f>'Element Specifications'!A10</f>
        <v>Medical_Claims_Header</v>
      </c>
      <c r="B157" t="str">
        <f>'Element Specifications'!C10</f>
        <v>Principal_Diagnosis_Cd</v>
      </c>
      <c r="C157" s="38" t="str">
        <f>'Element Specifications'!G10</f>
        <v>x</v>
      </c>
    </row>
    <row r="158" spans="1:3" x14ac:dyDescent="0.25">
      <c r="A158" t="str">
        <f>'Element Specifications'!A25</f>
        <v>Medical_Claims_Header</v>
      </c>
      <c r="B158" t="str">
        <f>'Element Specifications'!C25</f>
        <v>Service_End_Dt</v>
      </c>
      <c r="C158" s="38" t="str">
        <f>'Element Specifications'!G25</f>
        <v>x</v>
      </c>
    </row>
    <row r="159" spans="1:3" x14ac:dyDescent="0.25">
      <c r="A159" t="str">
        <f>'Element Specifications'!A26</f>
        <v>Medical_Claims_Header</v>
      </c>
      <c r="B159" t="str">
        <f>'Element Specifications'!C26</f>
        <v>Service_End_Dt_Day</v>
      </c>
      <c r="C159" s="38">
        <f>'Element Specifications'!G26</f>
        <v>0</v>
      </c>
    </row>
    <row r="160" spans="1:3" x14ac:dyDescent="0.25">
      <c r="A160" t="str">
        <f>'Element Specifications'!A27</f>
        <v>Medical_Claims_Header</v>
      </c>
      <c r="B160" t="str">
        <f>'Element Specifications'!C27</f>
        <v>Service_End_Dt_Month</v>
      </c>
      <c r="C160" s="38">
        <f>'Element Specifications'!G27</f>
        <v>0</v>
      </c>
    </row>
    <row r="161" spans="1:3" x14ac:dyDescent="0.25">
      <c r="A161" t="str">
        <f>'Element Specifications'!A28</f>
        <v>Medical_Claims_Header</v>
      </c>
      <c r="B161" t="str">
        <f>'Element Specifications'!C28</f>
        <v>Service_End_Dt_Year</v>
      </c>
      <c r="C161" s="38">
        <f>'Element Specifications'!G28</f>
        <v>0</v>
      </c>
    </row>
    <row r="162" spans="1:3" x14ac:dyDescent="0.25">
      <c r="A162" t="str">
        <f>'Element Specifications'!A29</f>
        <v>Medical_Claims_Header</v>
      </c>
      <c r="B162" t="str">
        <f>'Element Specifications'!C29</f>
        <v>Service_Start_Dt</v>
      </c>
      <c r="C162" s="38" t="str">
        <f>'Element Specifications'!G29</f>
        <v>x</v>
      </c>
    </row>
    <row r="163" spans="1:3" x14ac:dyDescent="0.25">
      <c r="A163" t="str">
        <f>'Element Specifications'!A30</f>
        <v>Medical_Claims_Header</v>
      </c>
      <c r="B163" t="str">
        <f>'Element Specifications'!C30</f>
        <v>Service_Start_Dt_Day</v>
      </c>
      <c r="C163" s="38">
        <f>'Element Specifications'!G30</f>
        <v>0</v>
      </c>
    </row>
    <row r="164" spans="1:3" x14ac:dyDescent="0.25">
      <c r="A164" t="str">
        <f>'Element Specifications'!A31</f>
        <v>Medical_Claims_Header</v>
      </c>
      <c r="B164" t="str">
        <f>'Element Specifications'!C31</f>
        <v>Service_Start_Dt_Month</v>
      </c>
      <c r="C164" s="38">
        <f>'Element Specifications'!G31</f>
        <v>0</v>
      </c>
    </row>
    <row r="165" spans="1:3" x14ac:dyDescent="0.25">
      <c r="A165" t="str">
        <f>'Element Specifications'!A32</f>
        <v>Medical_Claims_Header</v>
      </c>
      <c r="B165" t="str">
        <f>'Element Specifications'!C32</f>
        <v>Service_Start_Dt_Year</v>
      </c>
      <c r="C165" s="38">
        <f>'Element Specifications'!G32</f>
        <v>0</v>
      </c>
    </row>
    <row r="166" spans="1:3" x14ac:dyDescent="0.25">
      <c r="A166" t="str">
        <f>'Element Specifications'!A14</f>
        <v>Medical_Claims_Header</v>
      </c>
      <c r="B166" t="str">
        <f>'Element Specifications'!C14</f>
        <v>Admit_Dt_Year</v>
      </c>
      <c r="C166" s="38">
        <f>'Element Specifications'!G14</f>
        <v>0</v>
      </c>
    </row>
    <row r="167" spans="1:3" x14ac:dyDescent="0.25">
      <c r="A167" t="str">
        <f>'Element Specifications'!A43</f>
        <v>Medical_Claims_Header</v>
      </c>
      <c r="B167" t="str">
        <f>'Element Specifications'!C43</f>
        <v>Admit_Source_Cd</v>
      </c>
      <c r="C167" s="38" t="str">
        <f>'Element Specifications'!G43</f>
        <v>x</v>
      </c>
    </row>
    <row r="168" spans="1:3" x14ac:dyDescent="0.25">
      <c r="A168" t="str">
        <f>'Element Specifications'!A44</f>
        <v>Medical_Claims_Header</v>
      </c>
      <c r="B168" t="str">
        <f>'Element Specifications'!C44</f>
        <v>Admit_Source_Desc</v>
      </c>
      <c r="C168" s="38" t="str">
        <f>'Element Specifications'!G44</f>
        <v>x</v>
      </c>
    </row>
    <row r="169" spans="1:3" x14ac:dyDescent="0.25">
      <c r="A169" t="str">
        <f>'Element Specifications'!A15</f>
        <v>Medical_Claims_Header</v>
      </c>
      <c r="B169" t="str">
        <f>'Element Specifications'!C15</f>
        <v>Admit_Time</v>
      </c>
      <c r="C169" s="38" t="str">
        <f>'Element Specifications'!G15</f>
        <v>x</v>
      </c>
    </row>
    <row r="170" spans="1:3" x14ac:dyDescent="0.25">
      <c r="A170" t="str">
        <f>'Element Specifications'!A45</f>
        <v>Medical_Claims_Header</v>
      </c>
      <c r="B170" t="str">
        <f>'Element Specifications'!C45</f>
        <v>Admit_Type_Cd</v>
      </c>
      <c r="C170" s="38" t="str">
        <f>'Element Specifications'!G45</f>
        <v>x</v>
      </c>
    </row>
    <row r="171" spans="1:3" x14ac:dyDescent="0.25">
      <c r="A171" t="str">
        <f>'Element Specifications'!A46</f>
        <v>Medical_Claims_Header</v>
      </c>
      <c r="B171" t="str">
        <f>'Element Specifications'!C46</f>
        <v>Admit_Type_Desc</v>
      </c>
      <c r="C171" s="38" t="str">
        <f>'Element Specifications'!G46</f>
        <v>x</v>
      </c>
    </row>
    <row r="172" spans="1:3" x14ac:dyDescent="0.25">
      <c r="A172" t="str">
        <f>'Element Specifications'!A33</f>
        <v>Medical_Claims_Header</v>
      </c>
      <c r="B172" t="str">
        <f>'Element Specifications'!C33</f>
        <v>Allowed_Amt</v>
      </c>
      <c r="C172" s="38" t="str">
        <f>'Element Specifications'!G33</f>
        <v>x</v>
      </c>
    </row>
    <row r="173" spans="1:3" x14ac:dyDescent="0.25">
      <c r="A173" t="str">
        <f>'Element Specifications'!A47</f>
        <v>Medical_Claims_Header</v>
      </c>
      <c r="B173" t="str">
        <f>'Element Specifications'!C47</f>
        <v>Bill_Type_Cd</v>
      </c>
      <c r="C173" s="38" t="str">
        <f>'Element Specifications'!G47</f>
        <v>x</v>
      </c>
    </row>
    <row r="174" spans="1:3" x14ac:dyDescent="0.25">
      <c r="A174" t="str">
        <f>'Element Specifications'!A48</f>
        <v>Medical_Claims_Header</v>
      </c>
      <c r="B174" t="str">
        <f>'Element Specifications'!C48</f>
        <v>Bill_Type_Desc</v>
      </c>
      <c r="C174" s="38" t="str">
        <f>'Element Specifications'!G48</f>
        <v>x</v>
      </c>
    </row>
    <row r="175" spans="1:3" x14ac:dyDescent="0.25">
      <c r="A175" t="str">
        <f>'Element Specifications'!A3</f>
        <v>Medical_Claims_Header</v>
      </c>
      <c r="B175" t="str">
        <f>'Element Specifications'!C3</f>
        <v>Billing_Provider_Composite_ID</v>
      </c>
      <c r="C175" s="38" t="str">
        <f>'Element Specifications'!G3</f>
        <v>x</v>
      </c>
    </row>
    <row r="176" spans="1:3" x14ac:dyDescent="0.25">
      <c r="A176" t="str">
        <f>'Element Specifications'!A49</f>
        <v>Medical_Claims_Header</v>
      </c>
      <c r="B176" t="str">
        <f>'Element Specifications'!C49</f>
        <v>Capitation_Flag</v>
      </c>
      <c r="C176" s="38" t="str">
        <f>'Element Specifications'!G49</f>
        <v>x</v>
      </c>
    </row>
    <row r="177" spans="1:3" x14ac:dyDescent="0.25">
      <c r="A177" t="str">
        <f>'Element Specifications'!A34</f>
        <v>Medical_Claims_Header</v>
      </c>
      <c r="B177" t="str">
        <f>'Element Specifications'!C34</f>
        <v>Charge_Amt</v>
      </c>
      <c r="C177" s="38">
        <f>'Element Specifications'!G34</f>
        <v>0</v>
      </c>
    </row>
    <row r="178" spans="1:3" x14ac:dyDescent="0.25">
      <c r="A178" t="str">
        <f>'Element Specifications'!A4</f>
        <v>Medical_Claims_Header</v>
      </c>
      <c r="B178" t="str">
        <f>'Element Specifications'!C4</f>
        <v>Claim_ID</v>
      </c>
      <c r="C178" s="38" t="str">
        <f>'Element Specifications'!G4</f>
        <v>x</v>
      </c>
    </row>
    <row r="179" spans="1:3" x14ac:dyDescent="0.25">
      <c r="A179" t="str">
        <f>'Element Specifications'!A50</f>
        <v>Medical_Claims_Header</v>
      </c>
      <c r="B179" t="str">
        <f>'Element Specifications'!C50</f>
        <v>Claim_Status_Cd</v>
      </c>
      <c r="C179" s="38" t="str">
        <f>'Element Specifications'!G50</f>
        <v>x</v>
      </c>
    </row>
    <row r="180" spans="1:3" x14ac:dyDescent="0.25">
      <c r="A180" t="str">
        <f>'Element Specifications'!A51</f>
        <v>Medical_Claims_Header</v>
      </c>
      <c r="B180" t="str">
        <f>'Element Specifications'!C51</f>
        <v>Claim_Type_Cd</v>
      </c>
      <c r="C180" s="38" t="str">
        <f>'Element Specifications'!G51</f>
        <v>x</v>
      </c>
    </row>
    <row r="181" spans="1:3" x14ac:dyDescent="0.25">
      <c r="A181" t="str">
        <f>'Element Specifications'!A52</f>
        <v>Medical_Claims_Header</v>
      </c>
      <c r="B181" t="str">
        <f>'Element Specifications'!C52</f>
        <v>COB_Flag</v>
      </c>
      <c r="C181" s="38" t="str">
        <f>'Element Specifications'!G52</f>
        <v>x</v>
      </c>
    </row>
    <row r="182" spans="1:3" x14ac:dyDescent="0.25">
      <c r="A182" t="str">
        <f>'Element Specifications'!A35</f>
        <v>Medical_Claims_Header</v>
      </c>
      <c r="B182" t="str">
        <f>'Element Specifications'!C35</f>
        <v>Coinsurance_Amt</v>
      </c>
      <c r="C182" s="38">
        <f>'Element Specifications'!G35</f>
        <v>0</v>
      </c>
    </row>
    <row r="183" spans="1:3" x14ac:dyDescent="0.25">
      <c r="A183" t="str">
        <f>'Element Specifications'!A36</f>
        <v>Medical_Claims_Header</v>
      </c>
      <c r="B183" t="str">
        <f>'Element Specifications'!C36</f>
        <v>Copay_Amt</v>
      </c>
      <c r="C183" s="38">
        <f>'Element Specifications'!G36</f>
        <v>0</v>
      </c>
    </row>
    <row r="184" spans="1:3" x14ac:dyDescent="0.25">
      <c r="A184" t="str">
        <f>'Element Specifications'!A37</f>
        <v>Medical_Claims_Header</v>
      </c>
      <c r="B184" t="str">
        <f>'Element Specifications'!C37</f>
        <v>Deductible_Amt</v>
      </c>
      <c r="C184" s="38">
        <f>'Element Specifications'!G37</f>
        <v>0</v>
      </c>
    </row>
    <row r="185" spans="1:3" x14ac:dyDescent="0.25">
      <c r="A185" t="str">
        <f>'Element Specifications'!A53</f>
        <v>Medical_Claims_Header</v>
      </c>
      <c r="B185" t="str">
        <f>'Element Specifications'!C53</f>
        <v>Dental_Carrier_Flag</v>
      </c>
      <c r="C185" s="38">
        <f>'Element Specifications'!G53</f>
        <v>0</v>
      </c>
    </row>
    <row r="186" spans="1:3" x14ac:dyDescent="0.25">
      <c r="A186" t="str">
        <f>'Element Specifications'!A54</f>
        <v>Medical_Claims_Header</v>
      </c>
      <c r="B186" t="str">
        <f>'Element Specifications'!C54</f>
        <v>Dental_Flag</v>
      </c>
      <c r="C186" s="38">
        <f>'Element Specifications'!G54</f>
        <v>0</v>
      </c>
    </row>
    <row r="187" spans="1:3" x14ac:dyDescent="0.25">
      <c r="A187" t="str">
        <f>'Element Specifications'!A16</f>
        <v>Medical_Claims_Header</v>
      </c>
      <c r="B187" t="str">
        <f>'Element Specifications'!C16</f>
        <v>Discharge_Dt</v>
      </c>
      <c r="C187" s="38" t="str">
        <f>'Element Specifications'!G16</f>
        <v>x</v>
      </c>
    </row>
    <row r="188" spans="1:3" x14ac:dyDescent="0.25">
      <c r="A188" t="str">
        <f>'Element Specifications'!A101</f>
        <v>Medical_Claims_Line</v>
      </c>
      <c r="B188" t="str">
        <f>'Element Specifications'!C101</f>
        <v>ER_Flag</v>
      </c>
      <c r="C188" s="38" t="str">
        <f>'Element Specifications'!G101</f>
        <v>x</v>
      </c>
    </row>
    <row r="189" spans="1:3" x14ac:dyDescent="0.25">
      <c r="A189" t="str">
        <f>'Element Specifications'!A102</f>
        <v>Medical_Claims_Line</v>
      </c>
      <c r="B189" t="str">
        <f>'Element Specifications'!C102</f>
        <v>Line_No</v>
      </c>
      <c r="C189" s="38" t="str">
        <f>'Element Specifications'!G102</f>
        <v>x</v>
      </c>
    </row>
    <row r="190" spans="1:3" x14ac:dyDescent="0.25">
      <c r="A190" t="str">
        <f>'Element Specifications'!A70</f>
        <v>Medical_Claims_Line</v>
      </c>
      <c r="B190" t="str">
        <f>'Element Specifications'!C70</f>
        <v>Member_Composite_ID</v>
      </c>
      <c r="C190" s="38" t="str">
        <f>'Element Specifications'!G70</f>
        <v>x</v>
      </c>
    </row>
    <row r="191" spans="1:3" x14ac:dyDescent="0.25">
      <c r="A191" t="str">
        <f>'Element Specifications'!A71</f>
        <v>Medical_Claims_Line</v>
      </c>
      <c r="B191" t="str">
        <f>'Element Specifications'!C71</f>
        <v>Member_ID</v>
      </c>
      <c r="C191" s="38" t="str">
        <f>'Element Specifications'!G71</f>
        <v>x</v>
      </c>
    </row>
    <row r="192" spans="1:3" x14ac:dyDescent="0.25">
      <c r="A192" t="str">
        <f>'Element Specifications'!A92</f>
        <v>Medical_Claims_Line</v>
      </c>
      <c r="B192" t="str">
        <f>'Element Specifications'!C92</f>
        <v>Member_Liability_Amt</v>
      </c>
      <c r="C192" s="38" t="str">
        <f>'Element Specifications'!G92</f>
        <v>x</v>
      </c>
    </row>
    <row r="193" spans="1:3" x14ac:dyDescent="0.25">
      <c r="A193" t="str">
        <f>'Element Specifications'!A97</f>
        <v>Medical_Claims_Line</v>
      </c>
      <c r="B193" t="str">
        <f>'Element Specifications'!C97</f>
        <v>NDC_Cd</v>
      </c>
      <c r="C193" s="38">
        <f>'Element Specifications'!G97</f>
        <v>0</v>
      </c>
    </row>
    <row r="194" spans="1:3" x14ac:dyDescent="0.25">
      <c r="A194" t="str">
        <f>'Element Specifications'!A104</f>
        <v>Medical_Claims_Line</v>
      </c>
      <c r="B194" t="str">
        <f>'Element Specifications'!C104</f>
        <v>Place_of_Service_Cd</v>
      </c>
      <c r="C194" s="38" t="str">
        <f>'Element Specifications'!G104</f>
        <v>x</v>
      </c>
    </row>
    <row r="195" spans="1:3" x14ac:dyDescent="0.25">
      <c r="A195" t="str">
        <f>'Element Specifications'!A93</f>
        <v>Medical_Claims_Line</v>
      </c>
      <c r="B195" t="str">
        <f>'Element Specifications'!C93</f>
        <v>Plan_Covered_Amt</v>
      </c>
      <c r="C195" s="38">
        <f>'Element Specifications'!G93</f>
        <v>0</v>
      </c>
    </row>
    <row r="196" spans="1:3" x14ac:dyDescent="0.25">
      <c r="A196" t="str">
        <f>'Element Specifications'!A94</f>
        <v>Medical_Claims_Line</v>
      </c>
      <c r="B196" t="str">
        <f>'Element Specifications'!C94</f>
        <v>Plan_Paid_Amt</v>
      </c>
      <c r="C196" s="38" t="str">
        <f>'Element Specifications'!G94</f>
        <v>x</v>
      </c>
    </row>
    <row r="197" spans="1:3" x14ac:dyDescent="0.25">
      <c r="A197" t="str">
        <f>'Element Specifications'!A95</f>
        <v>Medical_Claims_Line</v>
      </c>
      <c r="B197" t="str">
        <f>'Element Specifications'!C95</f>
        <v>Prepaid_Amt</v>
      </c>
      <c r="C197" s="38">
        <f>'Element Specifications'!G95</f>
        <v>0</v>
      </c>
    </row>
    <row r="198" spans="1:3" x14ac:dyDescent="0.25">
      <c r="A198" t="str">
        <f>'Element Specifications'!A78</f>
        <v>Medical_Claims_Line</v>
      </c>
      <c r="B198" t="str">
        <f>'Element Specifications'!C78</f>
        <v>Revenue_Cd</v>
      </c>
      <c r="C198" s="38" t="str">
        <f>'Element Specifications'!G78</f>
        <v>x</v>
      </c>
    </row>
    <row r="199" spans="1:3" x14ac:dyDescent="0.25">
      <c r="A199" t="str">
        <f>'Element Specifications'!A79</f>
        <v>Medical_Claims_Line</v>
      </c>
      <c r="B199" t="str">
        <f>'Element Specifications'!C79</f>
        <v>Service_End_Dt</v>
      </c>
      <c r="C199" s="38" t="str">
        <f>'Element Specifications'!G79</f>
        <v>x</v>
      </c>
    </row>
    <row r="200" spans="1:3" x14ac:dyDescent="0.25">
      <c r="A200" t="str">
        <f>'Element Specifications'!A80</f>
        <v>Medical_Claims_Line</v>
      </c>
      <c r="B200" t="str">
        <f>'Element Specifications'!C80</f>
        <v>Service_End_Dt_Day</v>
      </c>
      <c r="C200" s="38">
        <f>'Element Specifications'!G80</f>
        <v>0</v>
      </c>
    </row>
    <row r="201" spans="1:3" x14ac:dyDescent="0.25">
      <c r="A201" t="str">
        <f>'Element Specifications'!A81</f>
        <v>Medical_Claims_Line</v>
      </c>
      <c r="B201" t="str">
        <f>'Element Specifications'!C81</f>
        <v>Service_End_Dt_Month</v>
      </c>
      <c r="C201" s="38">
        <f>'Element Specifications'!G81</f>
        <v>0</v>
      </c>
    </row>
    <row r="202" spans="1:3" x14ac:dyDescent="0.25">
      <c r="A202" t="str">
        <f>'Element Specifications'!A82</f>
        <v>Medical_Claims_Line</v>
      </c>
      <c r="B202" t="str">
        <f>'Element Specifications'!C82</f>
        <v>Service_End_Dt_Year</v>
      </c>
      <c r="C202" s="38">
        <f>'Element Specifications'!G82</f>
        <v>0</v>
      </c>
    </row>
    <row r="203" spans="1:3" x14ac:dyDescent="0.25">
      <c r="A203" t="str">
        <f>'Element Specifications'!A72</f>
        <v>Medical_Claims_Line</v>
      </c>
      <c r="B203" t="str">
        <f>'Element Specifications'!C72</f>
        <v>Service_Provider_Composite_ID</v>
      </c>
      <c r="C203" s="38" t="str">
        <f>'Element Specifications'!G72</f>
        <v>x</v>
      </c>
    </row>
    <row r="204" spans="1:3" x14ac:dyDescent="0.25">
      <c r="A204" t="str">
        <f>'Element Specifications'!A105</f>
        <v>Medical_Claims_Line</v>
      </c>
      <c r="B204" t="str">
        <f>'Element Specifications'!C105</f>
        <v>Service_Qty</v>
      </c>
      <c r="C204" s="38" t="str">
        <f>'Element Specifications'!G105</f>
        <v>x</v>
      </c>
    </row>
    <row r="205" spans="1:3" x14ac:dyDescent="0.25">
      <c r="A205" t="str">
        <f>'Element Specifications'!A83</f>
        <v>Medical_Claims_Line</v>
      </c>
      <c r="B205" t="str">
        <f>'Element Specifications'!C83</f>
        <v>Service_Start_Dt</v>
      </c>
      <c r="C205" s="38" t="str">
        <f>'Element Specifications'!G83</f>
        <v>x</v>
      </c>
    </row>
    <row r="206" spans="1:3" x14ac:dyDescent="0.25">
      <c r="A206" t="str">
        <f>'Element Specifications'!A84</f>
        <v>Medical_Claims_Line</v>
      </c>
      <c r="B206" t="str">
        <f>'Element Specifications'!C84</f>
        <v>Service_Start_Dt_Day</v>
      </c>
      <c r="C206" s="38">
        <f>'Element Specifications'!G84</f>
        <v>0</v>
      </c>
    </row>
    <row r="207" spans="1:3" x14ac:dyDescent="0.25">
      <c r="A207" t="str">
        <f>'Element Specifications'!A85</f>
        <v>Medical_Claims_Line</v>
      </c>
      <c r="B207" t="str">
        <f>'Element Specifications'!C85</f>
        <v>Service_Start_Dt_Month</v>
      </c>
      <c r="C207" s="38">
        <f>'Element Specifications'!G85</f>
        <v>0</v>
      </c>
    </row>
    <row r="208" spans="1:3" x14ac:dyDescent="0.25">
      <c r="A208" t="str">
        <f>'Element Specifications'!A86</f>
        <v>Medical_Claims_Line</v>
      </c>
      <c r="B208" t="str">
        <f>'Element Specifications'!C86</f>
        <v>Service_Start_Dt_Year</v>
      </c>
      <c r="C208" s="38">
        <f>'Element Specifications'!G86</f>
        <v>0</v>
      </c>
    </row>
    <row r="209" spans="1:3" x14ac:dyDescent="0.25">
      <c r="A209" t="str">
        <f>'Element Specifications'!A88</f>
        <v>Medical_Claims_Line</v>
      </c>
      <c r="B209" t="str">
        <f>'Element Specifications'!C88</f>
        <v>Allowed_Amt</v>
      </c>
      <c r="C209" s="38" t="str">
        <f>'Element Specifications'!G88</f>
        <v>x</v>
      </c>
    </row>
    <row r="210" spans="1:3" x14ac:dyDescent="0.25">
      <c r="A210" t="str">
        <f>'Element Specifications'!A68</f>
        <v>Medical_Claims_Line</v>
      </c>
      <c r="B210" t="str">
        <f>'Element Specifications'!C68</f>
        <v>Billing_Provider_Composite_ID</v>
      </c>
      <c r="C210" s="38" t="str">
        <f>'Element Specifications'!G68</f>
        <v>x</v>
      </c>
    </row>
    <row r="211" spans="1:3" x14ac:dyDescent="0.25">
      <c r="A211" t="str">
        <f>'Element Specifications'!A98</f>
        <v>Medical_Claims_Line</v>
      </c>
      <c r="B211" t="str">
        <f>'Element Specifications'!C98</f>
        <v>Capitation_Flag</v>
      </c>
      <c r="C211" s="38" t="str">
        <f>'Element Specifications'!G98</f>
        <v>x</v>
      </c>
    </row>
    <row r="212" spans="1:3" x14ac:dyDescent="0.25">
      <c r="A212" t="str">
        <f>'Element Specifications'!A87</f>
        <v>Medical_Claims_Line</v>
      </c>
      <c r="B212" t="str">
        <f>'Element Specifications'!C87</f>
        <v>Charge_Amt</v>
      </c>
      <c r="C212" s="38">
        <f>'Element Specifications'!G87</f>
        <v>0</v>
      </c>
    </row>
    <row r="213" spans="1:3" x14ac:dyDescent="0.25">
      <c r="A213" t="str">
        <f>'Element Specifications'!A69</f>
        <v>Medical_Claims_Line</v>
      </c>
      <c r="B213" t="str">
        <f>'Element Specifications'!C69</f>
        <v>Claim_ID</v>
      </c>
      <c r="C213" s="38" t="str">
        <f>'Element Specifications'!G69</f>
        <v>x</v>
      </c>
    </row>
    <row r="214" spans="1:3" x14ac:dyDescent="0.25">
      <c r="A214" t="str">
        <f>'Element Specifications'!A103</f>
        <v>Medical_Claims_Line</v>
      </c>
      <c r="B214" t="str">
        <f>'Element Specifications'!C103</f>
        <v>Claim_Status_Cd</v>
      </c>
      <c r="C214" s="38" t="str">
        <f>'Element Specifications'!G103</f>
        <v>x</v>
      </c>
    </row>
    <row r="215" spans="1:3" x14ac:dyDescent="0.25">
      <c r="A215" t="str">
        <f>'Element Specifications'!A89</f>
        <v>Medical_Claims_Line</v>
      </c>
      <c r="B215" t="str">
        <f>'Element Specifications'!C89</f>
        <v>Coinsurance_Amt</v>
      </c>
      <c r="C215" s="38">
        <f>'Element Specifications'!G89</f>
        <v>0</v>
      </c>
    </row>
    <row r="216" spans="1:3" x14ac:dyDescent="0.25">
      <c r="A216" t="str">
        <f>'Element Specifications'!A90</f>
        <v>Medical_Claims_Line</v>
      </c>
      <c r="B216" t="str">
        <f>'Element Specifications'!C90</f>
        <v>Copay_Amt</v>
      </c>
      <c r="C216" s="38">
        <f>'Element Specifications'!G90</f>
        <v>0</v>
      </c>
    </row>
    <row r="217" spans="1:3" x14ac:dyDescent="0.25">
      <c r="A217" t="str">
        <f>'Element Specifications'!A73</f>
        <v>Medical_Claims_Line</v>
      </c>
      <c r="B217" t="str">
        <f>'Element Specifications'!C73</f>
        <v>CPT4_Cd</v>
      </c>
      <c r="C217" s="38" t="str">
        <f>'Element Specifications'!G73</f>
        <v>x</v>
      </c>
    </row>
    <row r="218" spans="1:3" x14ac:dyDescent="0.25">
      <c r="A218" t="str">
        <f>'Element Specifications'!A74</f>
        <v>Medical_Claims_Line</v>
      </c>
      <c r="B218" t="str">
        <f>'Element Specifications'!C74</f>
        <v>CPT4_Mod1_Cd</v>
      </c>
      <c r="C218" s="38" t="str">
        <f>'Element Specifications'!G74</f>
        <v>x</v>
      </c>
    </row>
    <row r="219" spans="1:3" x14ac:dyDescent="0.25">
      <c r="A219" t="str">
        <f>'Element Specifications'!A75</f>
        <v>Medical_Claims_Line</v>
      </c>
      <c r="B219" t="str">
        <f>'Element Specifications'!C75</f>
        <v>CPT4_Mod2_Cd</v>
      </c>
      <c r="C219" s="38" t="str">
        <f>'Element Specifications'!G75</f>
        <v>x</v>
      </c>
    </row>
    <row r="220" spans="1:3" x14ac:dyDescent="0.25">
      <c r="A220" t="str">
        <f>'Element Specifications'!A76</f>
        <v>Medical_Claims_Line</v>
      </c>
      <c r="B220" t="str">
        <f>'Element Specifications'!C76</f>
        <v>CPT4_Mod3_Cd</v>
      </c>
      <c r="C220" s="38" t="str">
        <f>'Element Specifications'!G76</f>
        <v>x</v>
      </c>
    </row>
    <row r="221" spans="1:3" x14ac:dyDescent="0.25">
      <c r="A221" t="str">
        <f>'Element Specifications'!A77</f>
        <v>Medical_Claims_Line</v>
      </c>
      <c r="B221" t="str">
        <f>'Element Specifications'!C77</f>
        <v>CPT4_Mod4_Cd</v>
      </c>
      <c r="C221" s="38" t="str">
        <f>'Element Specifications'!G77</f>
        <v>x</v>
      </c>
    </row>
    <row r="222" spans="1:3" x14ac:dyDescent="0.25">
      <c r="A222" t="str">
        <f>'Element Specifications'!A91</f>
        <v>Medical_Claims_Line</v>
      </c>
      <c r="B222" t="str">
        <f>'Element Specifications'!C91</f>
        <v>Deductible_Amt</v>
      </c>
      <c r="C222" s="38">
        <f>'Element Specifications'!G91</f>
        <v>0</v>
      </c>
    </row>
    <row r="223" spans="1:3" x14ac:dyDescent="0.25">
      <c r="A223" t="str">
        <f>'Element Specifications'!A99</f>
        <v>Medical_Claims_Line</v>
      </c>
      <c r="B223" t="str">
        <f>'Element Specifications'!C99</f>
        <v>Dental_Carrier_Flag</v>
      </c>
      <c r="C223" s="38">
        <f>'Element Specifications'!G99</f>
        <v>0</v>
      </c>
    </row>
    <row r="224" spans="1:3" x14ac:dyDescent="0.25">
      <c r="A224" t="str">
        <f>'Element Specifications'!A100</f>
        <v>Medical_Claims_Line</v>
      </c>
      <c r="B224" t="str">
        <f>'Element Specifications'!C100</f>
        <v>Dental_Flag</v>
      </c>
      <c r="C224" s="38">
        <f>'Element Specifications'!G100</f>
        <v>0</v>
      </c>
    </row>
    <row r="225" spans="1:3" x14ac:dyDescent="0.25">
      <c r="A225" t="str">
        <f>'Element Specifications'!A121</f>
        <v>Medical_Claims_Procedures</v>
      </c>
      <c r="B225" t="str">
        <f>'Element Specifications'!C121</f>
        <v>ICD_Vers_Flag</v>
      </c>
      <c r="C225" s="38" t="str">
        <f>'Element Specifications'!G121</f>
        <v>x</v>
      </c>
    </row>
    <row r="226" spans="1:3" x14ac:dyDescent="0.25">
      <c r="A226" t="str">
        <f>'Element Specifications'!A122</f>
        <v>Medical_Claims_Procedures</v>
      </c>
      <c r="B226" t="str">
        <f>'Element Specifications'!C122</f>
        <v>Procedure_Cd</v>
      </c>
      <c r="C226" s="38" t="str">
        <f>'Element Specifications'!G122</f>
        <v>x</v>
      </c>
    </row>
    <row r="227" spans="1:3" x14ac:dyDescent="0.25">
      <c r="A227" t="str">
        <f>'Element Specifications'!A124</f>
        <v>Medical_Claims_Procedures</v>
      </c>
      <c r="B227" t="str">
        <f>'Element Specifications'!C124</f>
        <v>Procedure_Dt</v>
      </c>
      <c r="C227" s="38" t="str">
        <f>'Element Specifications'!G124</f>
        <v>x</v>
      </c>
    </row>
    <row r="228" spans="1:3" x14ac:dyDescent="0.25">
      <c r="A228" t="str">
        <f>'Element Specifications'!A125</f>
        <v>Medical_Claims_Procedures</v>
      </c>
      <c r="B228" t="str">
        <f>'Element Specifications'!C125</f>
        <v>Procedure_Dt_Day</v>
      </c>
      <c r="C228" s="38">
        <f>'Element Specifications'!G125</f>
        <v>0</v>
      </c>
    </row>
    <row r="229" spans="1:3" x14ac:dyDescent="0.25">
      <c r="A229" t="str">
        <f>'Element Specifications'!A126</f>
        <v>Medical_Claims_Procedures</v>
      </c>
      <c r="B229" t="str">
        <f>'Element Specifications'!C126</f>
        <v>Procedure_Dt_Month</v>
      </c>
      <c r="C229" s="38">
        <f>'Element Specifications'!G126</f>
        <v>0</v>
      </c>
    </row>
    <row r="230" spans="1:3" x14ac:dyDescent="0.25">
      <c r="A230" t="str">
        <f>'Element Specifications'!A127</f>
        <v>Medical_Claims_Procedures</v>
      </c>
      <c r="B230" t="str">
        <f>'Element Specifications'!C127</f>
        <v>Procedure_Dt_Year</v>
      </c>
      <c r="C230" s="38">
        <f>'Element Specifications'!G127</f>
        <v>0</v>
      </c>
    </row>
    <row r="231" spans="1:3" x14ac:dyDescent="0.25">
      <c r="A231" t="str">
        <f>'Element Specifications'!A123</f>
        <v>Medical_Claims_Procedures</v>
      </c>
      <c r="B231" t="str">
        <f>'Element Specifications'!C123</f>
        <v>Seq_Num</v>
      </c>
      <c r="C231" s="38" t="str">
        <f>'Element Specifications'!G123</f>
        <v>x</v>
      </c>
    </row>
    <row r="232" spans="1:3" x14ac:dyDescent="0.25">
      <c r="A232" t="str">
        <f>'Element Specifications'!A120</f>
        <v>Medical_Claims_Procedures</v>
      </c>
      <c r="B232" t="str">
        <f>'Element Specifications'!C120</f>
        <v>Claim_ID</v>
      </c>
      <c r="C232" s="38" t="str">
        <f>'Element Specifications'!G120</f>
        <v>x</v>
      </c>
    </row>
    <row r="233" spans="1:3" x14ac:dyDescent="0.25">
      <c r="A233" t="str">
        <f>'Element Specifications'!A231</f>
        <v>Member</v>
      </c>
      <c r="B233" t="str">
        <f>'Element Specifications'!C231</f>
        <v>Ethnicity_1_Cd</v>
      </c>
      <c r="C233" s="38" t="str">
        <f>'Element Specifications'!G231</f>
        <v>x</v>
      </c>
    </row>
    <row r="234" spans="1:3" x14ac:dyDescent="0.25">
      <c r="A234" t="str">
        <f>'Element Specifications'!A232</f>
        <v>Member</v>
      </c>
      <c r="B234" t="str">
        <f>'Element Specifications'!C232</f>
        <v>Ethnicity_2_Cd</v>
      </c>
      <c r="C234" s="38" t="str">
        <f>'Element Specifications'!G232</f>
        <v>x</v>
      </c>
    </row>
    <row r="235" spans="1:3" x14ac:dyDescent="0.25">
      <c r="A235" t="str">
        <f>'Element Specifications'!A233</f>
        <v>Member</v>
      </c>
      <c r="B235" t="str">
        <f>'Element Specifications'!C233</f>
        <v>Hispanic_Ind</v>
      </c>
      <c r="C235" s="38" t="str">
        <f>'Element Specifications'!G233</f>
        <v>x</v>
      </c>
    </row>
    <row r="236" spans="1:3" x14ac:dyDescent="0.25">
      <c r="A236" t="str">
        <f>'Element Specifications'!A224</f>
        <v>Member</v>
      </c>
      <c r="B236" t="str">
        <f>'Element Specifications'!C224</f>
        <v>Member_City_Nm</v>
      </c>
      <c r="C236" s="38">
        <f>'Element Specifications'!G224</f>
        <v>0</v>
      </c>
    </row>
    <row r="237" spans="1:3" x14ac:dyDescent="0.25">
      <c r="A237" t="str">
        <f>'Element Specifications'!A220</f>
        <v>Member</v>
      </c>
      <c r="B237" t="str">
        <f>'Element Specifications'!C220</f>
        <v>Member_DOB</v>
      </c>
      <c r="C237" s="38">
        <f>'Element Specifications'!G220</f>
        <v>0</v>
      </c>
    </row>
    <row r="238" spans="1:3" x14ac:dyDescent="0.25">
      <c r="A238" t="str">
        <f>'Element Specifications'!A221</f>
        <v>Member</v>
      </c>
      <c r="B238" t="str">
        <f>'Element Specifications'!C221</f>
        <v>Member_DOB_Day</v>
      </c>
      <c r="C238" s="38">
        <f>'Element Specifications'!G221</f>
        <v>0</v>
      </c>
    </row>
    <row r="239" spans="1:3" x14ac:dyDescent="0.25">
      <c r="A239" t="str">
        <f>'Element Specifications'!A222</f>
        <v>Member</v>
      </c>
      <c r="B239" t="str">
        <f>'Element Specifications'!C222</f>
        <v>Member_DOB_Month</v>
      </c>
      <c r="C239" s="38">
        <f>'Element Specifications'!G222</f>
        <v>0</v>
      </c>
    </row>
    <row r="240" spans="1:3" x14ac:dyDescent="0.25">
      <c r="A240" t="str">
        <f>'Element Specifications'!A223</f>
        <v>Member</v>
      </c>
      <c r="B240" t="str">
        <f>'Element Specifications'!C223</f>
        <v>Member_DOB_Year</v>
      </c>
      <c r="C240" s="38">
        <f>'Element Specifications'!G223</f>
        <v>0</v>
      </c>
    </row>
    <row r="241" spans="1:3" x14ac:dyDescent="0.25">
      <c r="A241" t="str">
        <f>'Element Specifications'!A234</f>
        <v>Member</v>
      </c>
      <c r="B241" t="str">
        <f>'Element Specifications'!C234</f>
        <v>Member_Gender_Cd</v>
      </c>
      <c r="C241" s="38" t="str">
        <f>'Element Specifications'!G234</f>
        <v>x</v>
      </c>
    </row>
    <row r="242" spans="1:3" x14ac:dyDescent="0.25">
      <c r="A242" t="str">
        <f>'Element Specifications'!A229</f>
        <v>Member</v>
      </c>
      <c r="B242" t="str">
        <f>'Element Specifications'!C229</f>
        <v>Member_HSR</v>
      </c>
      <c r="C242" s="38" t="str">
        <f>'Element Specifications'!G229</f>
        <v>x</v>
      </c>
    </row>
    <row r="243" spans="1:3" x14ac:dyDescent="0.25">
      <c r="A243" t="str">
        <f>'Element Specifications'!A219</f>
        <v>Member</v>
      </c>
      <c r="B243" t="str">
        <f>'Element Specifications'!C219</f>
        <v>Member_ID</v>
      </c>
      <c r="C243" s="38" t="str">
        <f>'Element Specifications'!G219</f>
        <v>x</v>
      </c>
    </row>
    <row r="244" spans="1:3" x14ac:dyDescent="0.25">
      <c r="A244" t="str">
        <f>'Element Specifications'!A225</f>
        <v>Member</v>
      </c>
      <c r="B244" t="str">
        <f>'Element Specifications'!C225</f>
        <v>Member_State_Cd</v>
      </c>
      <c r="C244" s="38" t="str">
        <f>'Element Specifications'!G225</f>
        <v>x</v>
      </c>
    </row>
    <row r="245" spans="1:3" x14ac:dyDescent="0.25">
      <c r="A245" t="str">
        <f>'Element Specifications'!A226</f>
        <v>Member</v>
      </c>
      <c r="B245" t="str">
        <f>'Element Specifications'!C226</f>
        <v>Member_Street_Address_Cd</v>
      </c>
      <c r="C245" s="38">
        <f>'Element Specifications'!G226</f>
        <v>0</v>
      </c>
    </row>
    <row r="246" spans="1:3" x14ac:dyDescent="0.25">
      <c r="A246" t="str">
        <f>'Element Specifications'!A235</f>
        <v>Member</v>
      </c>
      <c r="B246" t="str">
        <f>'Element Specifications'!C235</f>
        <v>Member_Subscriber_Rlp_Cd</v>
      </c>
      <c r="C246" s="38" t="str">
        <f>'Element Specifications'!G235</f>
        <v>x</v>
      </c>
    </row>
    <row r="247" spans="1:3" x14ac:dyDescent="0.25">
      <c r="A247" t="str">
        <f>'Element Specifications'!A227</f>
        <v>Member</v>
      </c>
      <c r="B247" t="str">
        <f>'Element Specifications'!C227</f>
        <v>Member_Zip_Cd</v>
      </c>
      <c r="C247" s="38">
        <f>'Element Specifications'!G227</f>
        <v>0</v>
      </c>
    </row>
    <row r="248" spans="1:3" x14ac:dyDescent="0.25">
      <c r="A248" t="str">
        <f>'Element Specifications'!A228</f>
        <v>Member</v>
      </c>
      <c r="B248" t="str">
        <f>'Element Specifications'!C228</f>
        <v>Member_Zip_Cd_3_Digit</v>
      </c>
      <c r="C248" s="38">
        <f>'Element Specifications'!G228</f>
        <v>0</v>
      </c>
    </row>
    <row r="249" spans="1:3" x14ac:dyDescent="0.25">
      <c r="A249" t="str">
        <f>'Element Specifications'!A236</f>
        <v>Member</v>
      </c>
      <c r="B249" t="str">
        <f>'Element Specifications'!C236</f>
        <v>Other_Ethnicity</v>
      </c>
      <c r="C249" s="38" t="str">
        <f>'Element Specifications'!G236</f>
        <v>x</v>
      </c>
    </row>
    <row r="250" spans="1:3" x14ac:dyDescent="0.25">
      <c r="A250" t="str">
        <f>'Element Specifications'!A237</f>
        <v>Member</v>
      </c>
      <c r="B250" t="str">
        <f>'Element Specifications'!C237</f>
        <v>Other_Race</v>
      </c>
      <c r="C250" s="38" t="str">
        <f>'Element Specifications'!G237</f>
        <v>x</v>
      </c>
    </row>
    <row r="251" spans="1:3" x14ac:dyDescent="0.25">
      <c r="A251" t="str">
        <f>'Element Specifications'!A238</f>
        <v>Member</v>
      </c>
      <c r="B251" t="str">
        <f>'Element Specifications'!C238</f>
        <v>Payer_Cd</v>
      </c>
      <c r="C251" s="38" t="str">
        <f>'Element Specifications'!G238</f>
        <v>x</v>
      </c>
    </row>
    <row r="252" spans="1:3" x14ac:dyDescent="0.25">
      <c r="A252" t="str">
        <f>'Element Specifications'!A239</f>
        <v>Member</v>
      </c>
      <c r="B252" t="str">
        <f>'Element Specifications'!C239</f>
        <v>Race_1_Cd</v>
      </c>
      <c r="C252" s="38" t="str">
        <f>'Element Specifications'!G239</f>
        <v>x</v>
      </c>
    </row>
    <row r="253" spans="1:3" x14ac:dyDescent="0.25">
      <c r="A253" t="str">
        <f>'Element Specifications'!A240</f>
        <v>Member</v>
      </c>
      <c r="B253" t="str">
        <f>'Element Specifications'!C240</f>
        <v>Race_2_Cd</v>
      </c>
      <c r="C253" s="38" t="str">
        <f>'Element Specifications'!G240</f>
        <v>x</v>
      </c>
    </row>
    <row r="254" spans="1:3" x14ac:dyDescent="0.25">
      <c r="A254" t="str">
        <f>'Element Specifications'!A251</f>
        <v>Member_Composite</v>
      </c>
      <c r="B254" t="str">
        <f>'Element Specifications'!C251</f>
        <v>Ethnicity_1_Cd</v>
      </c>
      <c r="C254" s="38" t="str">
        <f>'Element Specifications'!G251</f>
        <v>x</v>
      </c>
    </row>
    <row r="255" spans="1:3" x14ac:dyDescent="0.25">
      <c r="A255" t="str">
        <f>'Element Specifications'!A252</f>
        <v>Member_Composite</v>
      </c>
      <c r="B255" t="str">
        <f>'Element Specifications'!C252</f>
        <v>Ethnicity_2_Cd</v>
      </c>
      <c r="C255" s="38" t="str">
        <f>'Element Specifications'!G252</f>
        <v>x</v>
      </c>
    </row>
    <row r="256" spans="1:3" x14ac:dyDescent="0.25">
      <c r="A256" t="str">
        <f>'Element Specifications'!A253</f>
        <v>Member_Composite</v>
      </c>
      <c r="B256" t="str">
        <f>'Element Specifications'!C253</f>
        <v>Hispanic_Ind</v>
      </c>
      <c r="C256" s="38" t="str">
        <f>'Element Specifications'!G253</f>
        <v>x</v>
      </c>
    </row>
    <row r="257" spans="1:3" x14ac:dyDescent="0.25">
      <c r="A257" t="str">
        <f>'Element Specifications'!A241</f>
        <v>Member_Composite</v>
      </c>
      <c r="B257" t="str">
        <f>'Element Specifications'!C241</f>
        <v>Member_Composite_ID</v>
      </c>
      <c r="C257" s="38" t="str">
        <f>'Element Specifications'!G241</f>
        <v>x</v>
      </c>
    </row>
    <row r="258" spans="1:3" x14ac:dyDescent="0.25">
      <c r="A258" t="str">
        <f>'Element Specifications'!A242</f>
        <v>Member_Composite</v>
      </c>
      <c r="B258" t="str">
        <f>'Element Specifications'!C242</f>
        <v>Member_DOB</v>
      </c>
      <c r="C258" s="38">
        <f>'Element Specifications'!G242</f>
        <v>0</v>
      </c>
    </row>
    <row r="259" spans="1:3" x14ac:dyDescent="0.25">
      <c r="A259" t="str">
        <f>'Element Specifications'!A243</f>
        <v>Member_Composite</v>
      </c>
      <c r="B259" t="str">
        <f>'Element Specifications'!C243</f>
        <v>Member_DOB_Day</v>
      </c>
      <c r="C259" s="38">
        <f>'Element Specifications'!G243</f>
        <v>0</v>
      </c>
    </row>
    <row r="260" spans="1:3" x14ac:dyDescent="0.25">
      <c r="A260" t="str">
        <f>'Element Specifications'!A244</f>
        <v>Member_Composite</v>
      </c>
      <c r="B260" t="str">
        <f>'Element Specifications'!C244</f>
        <v>Member_DOB_Month</v>
      </c>
      <c r="C260" s="38">
        <f>'Element Specifications'!G244</f>
        <v>0</v>
      </c>
    </row>
    <row r="261" spans="1:3" x14ac:dyDescent="0.25">
      <c r="A261" t="str">
        <f>'Element Specifications'!A245</f>
        <v>Member_Composite</v>
      </c>
      <c r="B261" t="str">
        <f>'Element Specifications'!C245</f>
        <v>Member_DOB_Year</v>
      </c>
      <c r="C261" s="38">
        <f>'Element Specifications'!G245</f>
        <v>0</v>
      </c>
    </row>
    <row r="262" spans="1:3" x14ac:dyDescent="0.25">
      <c r="A262" t="str">
        <f>'Element Specifications'!A254</f>
        <v>Member_Composite</v>
      </c>
      <c r="B262" t="str">
        <f>'Element Specifications'!C254</f>
        <v>Member_Gender_Cd</v>
      </c>
      <c r="C262" s="38" t="str">
        <f>'Element Specifications'!G254</f>
        <v>x</v>
      </c>
    </row>
    <row r="263" spans="1:3" x14ac:dyDescent="0.25">
      <c r="A263" t="str">
        <f>'Element Specifications'!A249</f>
        <v>Member_Composite</v>
      </c>
      <c r="B263" t="str">
        <f>'Element Specifications'!C249</f>
        <v>Member_HSR</v>
      </c>
      <c r="C263" s="38" t="str">
        <f>'Element Specifications'!G249</f>
        <v>x</v>
      </c>
    </row>
    <row r="264" spans="1:3" x14ac:dyDescent="0.25">
      <c r="A264" t="str">
        <f>'Element Specifications'!A246</f>
        <v>Member_Composite</v>
      </c>
      <c r="B264" t="str">
        <f>'Element Specifications'!C246</f>
        <v>Member_State_Cd</v>
      </c>
      <c r="C264" s="38" t="str">
        <f>'Element Specifications'!G246</f>
        <v>x</v>
      </c>
    </row>
    <row r="265" spans="1:3" x14ac:dyDescent="0.25">
      <c r="A265" t="str">
        <f>'Element Specifications'!A255</f>
        <v>Member_Composite</v>
      </c>
      <c r="B265" t="str">
        <f>'Element Specifications'!C255</f>
        <v>Member_Subscriber_Rlp_Cd</v>
      </c>
      <c r="C265" s="38" t="str">
        <f>'Element Specifications'!G255</f>
        <v>x</v>
      </c>
    </row>
    <row r="266" spans="1:3" x14ac:dyDescent="0.25">
      <c r="A266" t="str">
        <f>'Element Specifications'!A247</f>
        <v>Member_Composite</v>
      </c>
      <c r="B266" t="str">
        <f>'Element Specifications'!C247</f>
        <v>Member_Zip_Cd</v>
      </c>
      <c r="C266" s="38">
        <f>'Element Specifications'!G247</f>
        <v>0</v>
      </c>
    </row>
    <row r="267" spans="1:3" x14ac:dyDescent="0.25">
      <c r="A267" t="str">
        <f>'Element Specifications'!A248</f>
        <v>Member_Composite</v>
      </c>
      <c r="B267" t="str">
        <f>'Element Specifications'!C248</f>
        <v>Member_Zip_Cd_3_Digit</v>
      </c>
      <c r="C267" s="38">
        <f>'Element Specifications'!G248</f>
        <v>0</v>
      </c>
    </row>
    <row r="268" spans="1:3" x14ac:dyDescent="0.25">
      <c r="A268" t="str">
        <f>'Element Specifications'!A256</f>
        <v>Member_Composite</v>
      </c>
      <c r="B268" t="str">
        <f>'Element Specifications'!C256</f>
        <v>Other_Ethnicity</v>
      </c>
      <c r="C268" s="38" t="str">
        <f>'Element Specifications'!G256</f>
        <v>x</v>
      </c>
    </row>
    <row r="269" spans="1:3" x14ac:dyDescent="0.25">
      <c r="A269" t="str">
        <f>'Element Specifications'!A257</f>
        <v>Member_Composite</v>
      </c>
      <c r="B269" t="str">
        <f>'Element Specifications'!C257</f>
        <v>Other_Race</v>
      </c>
      <c r="C269" s="38" t="str">
        <f>'Element Specifications'!G257</f>
        <v>x</v>
      </c>
    </row>
    <row r="270" spans="1:3" x14ac:dyDescent="0.25">
      <c r="A270" t="str">
        <f>'Element Specifications'!A258</f>
        <v>Member_Composite</v>
      </c>
      <c r="B270" t="str">
        <f>'Element Specifications'!C258</f>
        <v>Race_1_Cd</v>
      </c>
      <c r="C270" s="38" t="str">
        <f>'Element Specifications'!G258</f>
        <v>x</v>
      </c>
    </row>
    <row r="271" spans="1:3" x14ac:dyDescent="0.25">
      <c r="A271" t="str">
        <f>'Element Specifications'!A259</f>
        <v>Member_Composite</v>
      </c>
      <c r="B271" t="str">
        <f>'Element Specifications'!C259</f>
        <v>Race_2_Cd</v>
      </c>
      <c r="C271" s="38" t="str">
        <f>'Element Specifications'!G259</f>
        <v>x</v>
      </c>
    </row>
    <row r="272" spans="1:3" x14ac:dyDescent="0.25">
      <c r="A272" t="str">
        <f>'Element Specifications'!A210</f>
        <v>Member_Eligibility</v>
      </c>
      <c r="B272" t="str">
        <f>'Element Specifications'!C210</f>
        <v>ERISA_Ind</v>
      </c>
      <c r="C272" s="38" t="str">
        <f>'Element Specifications'!G210</f>
        <v>x</v>
      </c>
    </row>
    <row r="273" spans="1:3" x14ac:dyDescent="0.25">
      <c r="A273" t="str">
        <f>'Element Specifications'!A211</f>
        <v>Member_Eligibility</v>
      </c>
      <c r="B273" t="str">
        <f>'Element Specifications'!C211</f>
        <v>Exchange_Offering</v>
      </c>
      <c r="C273" s="38" t="str">
        <f>'Element Specifications'!G211</f>
        <v>x</v>
      </c>
    </row>
    <row r="274" spans="1:3" x14ac:dyDescent="0.25">
      <c r="A274" t="str">
        <f>'Element Specifications'!A212</f>
        <v>Member_Eligibility</v>
      </c>
      <c r="B274" t="str">
        <f>'Element Specifications'!C212</f>
        <v>Grandfather_Status</v>
      </c>
      <c r="C274" s="38" t="str">
        <f>'Element Specifications'!G212</f>
        <v>x</v>
      </c>
    </row>
    <row r="275" spans="1:3" x14ac:dyDescent="0.25">
      <c r="A275" t="str">
        <f>'Element Specifications'!A213</f>
        <v>Member_Eligibility</v>
      </c>
      <c r="B275" t="str">
        <f>'Element Specifications'!C213</f>
        <v>Group_Size</v>
      </c>
      <c r="C275" s="38" t="str">
        <f>'Element Specifications'!G213</f>
        <v>x</v>
      </c>
    </row>
    <row r="276" spans="1:3" x14ac:dyDescent="0.25">
      <c r="A276" t="str">
        <f>'Element Specifications'!A214</f>
        <v>Member_Eligibility</v>
      </c>
      <c r="B276" t="str">
        <f>'Element Specifications'!C214</f>
        <v>High_Deductible_Health_Savings_Account_Plan</v>
      </c>
      <c r="C276" s="38" t="str">
        <f>'Element Specifications'!G214</f>
        <v>x</v>
      </c>
    </row>
    <row r="277" spans="1:3" x14ac:dyDescent="0.25">
      <c r="A277" t="str">
        <f>'Element Specifications'!A202</f>
        <v>Member_Eligibility</v>
      </c>
      <c r="B277" t="str">
        <f>'Element Specifications'!C202</f>
        <v>Insurance_Product_Type_Cd</v>
      </c>
      <c r="C277" s="38" t="str">
        <f>'Element Specifications'!G202</f>
        <v>x</v>
      </c>
    </row>
    <row r="278" spans="1:3" x14ac:dyDescent="0.25">
      <c r="A278" t="str">
        <f>'Element Specifications'!A203</f>
        <v>Member_Eligibility</v>
      </c>
      <c r="B278" t="str">
        <f>'Element Specifications'!C203</f>
        <v>Insurance_Product_Type_Desc</v>
      </c>
      <c r="C278" s="38" t="str">
        <f>'Element Specifications'!G203</f>
        <v>x</v>
      </c>
    </row>
    <row r="279" spans="1:3" x14ac:dyDescent="0.25">
      <c r="A279" t="str">
        <f>'Element Specifications'!A215</f>
        <v>Member_Eligibility</v>
      </c>
      <c r="B279" t="str">
        <f>'Element Specifications'!C215</f>
        <v>Metallic_Value</v>
      </c>
      <c r="C279" s="38" t="str">
        <f>'Element Specifications'!G215</f>
        <v>x</v>
      </c>
    </row>
    <row r="280" spans="1:3" x14ac:dyDescent="0.25">
      <c r="A280" t="str">
        <f>'Element Specifications'!A216</f>
        <v>Member_Eligibility</v>
      </c>
      <c r="B280" t="str">
        <f>'Element Specifications'!C216</f>
        <v>Metallic_Value_Desc</v>
      </c>
      <c r="C280" s="38" t="str">
        <f>'Element Specifications'!G216</f>
        <v>x</v>
      </c>
    </row>
    <row r="281" spans="1:3" x14ac:dyDescent="0.25">
      <c r="A281" t="str">
        <f>'Element Specifications'!A190</f>
        <v>Member_Eligibility</v>
      </c>
      <c r="B281" t="str">
        <f>'Element Specifications'!C190</f>
        <v>Plan_Effective_Dt</v>
      </c>
      <c r="C281" s="38" t="str">
        <f>'Element Specifications'!G190</f>
        <v>x</v>
      </c>
    </row>
    <row r="282" spans="1:3" x14ac:dyDescent="0.25">
      <c r="A282" t="str">
        <f>'Element Specifications'!A191</f>
        <v>Member_Eligibility</v>
      </c>
      <c r="B282" t="str">
        <f>'Element Specifications'!C191</f>
        <v>Plan_Effective_Dt_Day</v>
      </c>
      <c r="C282" s="38">
        <f>'Element Specifications'!G191</f>
        <v>0</v>
      </c>
    </row>
    <row r="283" spans="1:3" x14ac:dyDescent="0.25">
      <c r="A283" t="str">
        <f>'Element Specifications'!A192</f>
        <v>Member_Eligibility</v>
      </c>
      <c r="B283" t="str">
        <f>'Element Specifications'!C192</f>
        <v>Plan_Effective_Dt_Month</v>
      </c>
      <c r="C283" s="38">
        <f>'Element Specifications'!G192</f>
        <v>0</v>
      </c>
    </row>
    <row r="284" spans="1:3" x14ac:dyDescent="0.25">
      <c r="A284" t="str">
        <f>'Element Specifications'!A193</f>
        <v>Member_Eligibility</v>
      </c>
      <c r="B284" t="str">
        <f>'Element Specifications'!C193</f>
        <v>Plan_Effective_Dt_Year</v>
      </c>
      <c r="C284" s="38">
        <f>'Element Specifications'!G193</f>
        <v>0</v>
      </c>
    </row>
    <row r="285" spans="1:3" x14ac:dyDescent="0.25">
      <c r="A285" t="str">
        <f>'Element Specifications'!A194</f>
        <v>Member_Eligibility</v>
      </c>
      <c r="B285" t="str">
        <f>'Element Specifications'!C194</f>
        <v>Plan_Term_Dt</v>
      </c>
      <c r="C285" s="38" t="str">
        <f>'Element Specifications'!G194</f>
        <v>x</v>
      </c>
    </row>
    <row r="286" spans="1:3" x14ac:dyDescent="0.25">
      <c r="A286" t="str">
        <f>'Element Specifications'!A195</f>
        <v>Member_Eligibility</v>
      </c>
      <c r="B286" t="str">
        <f>'Element Specifications'!C195</f>
        <v>Plan_Term_Dt_Day</v>
      </c>
      <c r="C286" s="38">
        <f>'Element Specifications'!G195</f>
        <v>0</v>
      </c>
    </row>
    <row r="287" spans="1:3" x14ac:dyDescent="0.25">
      <c r="A287" t="str">
        <f>'Element Specifications'!A196</f>
        <v>Member_Eligibility</v>
      </c>
      <c r="B287" t="str">
        <f>'Element Specifications'!C196</f>
        <v>Plan_Term_Dt_Month</v>
      </c>
      <c r="C287" s="38">
        <f>'Element Specifications'!G196</f>
        <v>0</v>
      </c>
    </row>
    <row r="288" spans="1:3" x14ac:dyDescent="0.25">
      <c r="A288" t="str">
        <f>'Element Specifications'!A197</f>
        <v>Member_Eligibility</v>
      </c>
      <c r="B288" t="str">
        <f>'Element Specifications'!C197</f>
        <v>Plan_Term_Dt_Year</v>
      </c>
      <c r="C288" s="38">
        <f>'Element Specifications'!G197</f>
        <v>0</v>
      </c>
    </row>
    <row r="289" spans="1:3" x14ac:dyDescent="0.25">
      <c r="A289" t="str">
        <f>'Element Specifications'!A207</f>
        <v>Member_Eligibility</v>
      </c>
      <c r="B289" t="str">
        <f>'Element Specifications'!C207</f>
        <v>Prescription_Drug_Coverage_Flag</v>
      </c>
      <c r="C289" s="38" t="str">
        <f>'Element Specifications'!G207</f>
        <v>x</v>
      </c>
    </row>
    <row r="290" spans="1:3" x14ac:dyDescent="0.25">
      <c r="A290" t="str">
        <f>'Element Specifications'!A208</f>
        <v>Member_Eligibility</v>
      </c>
      <c r="B290" t="str">
        <f>'Element Specifications'!C208</f>
        <v>Primary_Insurance_Ind</v>
      </c>
      <c r="C290" s="38" t="str">
        <f>'Element Specifications'!G208</f>
        <v>x</v>
      </c>
    </row>
    <row r="291" spans="1:3" x14ac:dyDescent="0.25">
      <c r="A291" t="str">
        <f>'Element Specifications'!A217</f>
        <v>Member_Eligibility</v>
      </c>
      <c r="B291" t="str">
        <f>'Element Specifications'!C217</f>
        <v>Risk_Basis</v>
      </c>
      <c r="C291" s="38" t="str">
        <f>'Element Specifications'!G217</f>
        <v>x</v>
      </c>
    </row>
    <row r="292" spans="1:3" x14ac:dyDescent="0.25">
      <c r="A292" t="str">
        <f>'Element Specifications'!A260</f>
        <v>Member_to_Member_Composite_Crosswalk</v>
      </c>
      <c r="B292" t="str">
        <f>'Element Specifications'!C260</f>
        <v>Member_Composite_ID</v>
      </c>
      <c r="C292" s="38" t="str">
        <f>'Element Specifications'!G260</f>
        <v>x</v>
      </c>
    </row>
    <row r="293" spans="1:3" x14ac:dyDescent="0.25">
      <c r="A293" t="str">
        <f>'Element Specifications'!A261</f>
        <v>Member_to_Member_Composite_Crosswalk</v>
      </c>
      <c r="B293" t="str">
        <f>'Element Specifications'!C261</f>
        <v>Member_ID</v>
      </c>
      <c r="C293" s="38" t="str">
        <f>'Element Specifications'!G261</f>
        <v>x</v>
      </c>
    </row>
    <row r="294" spans="1:3" x14ac:dyDescent="0.25">
      <c r="A294" t="str">
        <f>'Element Specifications'!A262</f>
        <v>Member_to_Member_Composite_Crosswalk</v>
      </c>
      <c r="B294" t="str">
        <f>'Element Specifications'!C262</f>
        <v>Effective_Date</v>
      </c>
      <c r="C294" s="38" t="str">
        <f>'Element Specifications'!G262</f>
        <v>x</v>
      </c>
    </row>
    <row r="295" spans="1:3" x14ac:dyDescent="0.25">
      <c r="A295" t="str">
        <f>'Element Specifications'!A279</f>
        <v>Pharmacy_Claims_Header</v>
      </c>
      <c r="B295" t="str">
        <f>'Element Specifications'!C279</f>
        <v>Allowed_Amt</v>
      </c>
      <c r="C295" s="38">
        <f>'Element Specifications'!G279</f>
        <v>0</v>
      </c>
    </row>
    <row r="296" spans="1:3" x14ac:dyDescent="0.25">
      <c r="A296" t="str">
        <f>'Element Specifications'!A280</f>
        <v>Pharmacy_Claims_Header</v>
      </c>
      <c r="B296" t="str">
        <f>'Element Specifications'!C280</f>
        <v>Charge_Amt</v>
      </c>
      <c r="C296" s="38">
        <f>'Element Specifications'!G280</f>
        <v>0</v>
      </c>
    </row>
    <row r="297" spans="1:3" x14ac:dyDescent="0.25">
      <c r="A297" t="str">
        <f>'Element Specifications'!A263</f>
        <v>Pharmacy_Claims_Header</v>
      </c>
      <c r="B297" t="str">
        <f>'Element Specifications'!C263</f>
        <v>Claim_ID</v>
      </c>
      <c r="C297" s="38">
        <f>'Element Specifications'!G263</f>
        <v>0</v>
      </c>
    </row>
    <row r="298" spans="1:3" x14ac:dyDescent="0.25">
      <c r="A298" t="str">
        <f>'Element Specifications'!A290</f>
        <v>Pharmacy_Claims_Header</v>
      </c>
      <c r="B298" t="str">
        <f>'Element Specifications'!C290</f>
        <v>Claim_Status_Cd</v>
      </c>
      <c r="C298" s="38">
        <f>'Element Specifications'!G290</f>
        <v>0</v>
      </c>
    </row>
    <row r="299" spans="1:3" x14ac:dyDescent="0.25">
      <c r="A299" t="str">
        <f>'Element Specifications'!A291</f>
        <v>Pharmacy_Claims_Header</v>
      </c>
      <c r="B299" t="str">
        <f>'Element Specifications'!C291</f>
        <v>Claim_Type_Cd</v>
      </c>
      <c r="C299" s="38">
        <f>'Element Specifications'!G291</f>
        <v>0</v>
      </c>
    </row>
    <row r="300" spans="1:3" x14ac:dyDescent="0.25">
      <c r="A300" t="str">
        <f>'Element Specifications'!A292</f>
        <v>Pharmacy_Claims_Header</v>
      </c>
      <c r="B300" t="str">
        <f>'Element Specifications'!C292</f>
        <v>COB_Flag</v>
      </c>
      <c r="C300" s="38">
        <f>'Element Specifications'!G292</f>
        <v>0</v>
      </c>
    </row>
    <row r="301" spans="1:3" x14ac:dyDescent="0.25">
      <c r="A301" t="str">
        <f>'Element Specifications'!A281</f>
        <v>Pharmacy_Claims_Header</v>
      </c>
      <c r="B301" t="str">
        <f>'Element Specifications'!C281</f>
        <v>Coinsurance_Amt</v>
      </c>
      <c r="C301" s="38">
        <f>'Element Specifications'!G281</f>
        <v>0</v>
      </c>
    </row>
    <row r="302" spans="1:3" x14ac:dyDescent="0.25">
      <c r="A302" t="str">
        <f>'Element Specifications'!A282</f>
        <v>Pharmacy_Claims_Header</v>
      </c>
      <c r="B302" t="str">
        <f>'Element Specifications'!C282</f>
        <v>Copay_Amt</v>
      </c>
      <c r="C302" s="38">
        <f>'Element Specifications'!G282</f>
        <v>0</v>
      </c>
    </row>
    <row r="303" spans="1:3" x14ac:dyDescent="0.25">
      <c r="A303" t="str">
        <f>'Element Specifications'!A283</f>
        <v>Pharmacy_Claims_Header</v>
      </c>
      <c r="B303" t="str">
        <f>'Element Specifications'!C283</f>
        <v>Deductible_Amt</v>
      </c>
      <c r="C303" s="38">
        <f>'Element Specifications'!G283</f>
        <v>0</v>
      </c>
    </row>
    <row r="304" spans="1:3" x14ac:dyDescent="0.25">
      <c r="A304" t="str">
        <f>'Element Specifications'!A293</f>
        <v>Pharmacy_Claims_Header</v>
      </c>
      <c r="B304" t="str">
        <f>'Element Specifications'!C293</f>
        <v>Insurance_Product_Type_Cd</v>
      </c>
      <c r="C304" s="38">
        <f>'Element Specifications'!G293</f>
        <v>0</v>
      </c>
    </row>
    <row r="305" spans="1:3" x14ac:dyDescent="0.25">
      <c r="A305" t="str">
        <f>'Element Specifications'!A294</f>
        <v>Pharmacy_Claims_Header</v>
      </c>
      <c r="B305" t="str">
        <f>'Element Specifications'!C294</f>
        <v>Insurance_Product_Type_Desc</v>
      </c>
      <c r="C305" s="38">
        <f>'Element Specifications'!G294</f>
        <v>0</v>
      </c>
    </row>
    <row r="306" spans="1:3" x14ac:dyDescent="0.25">
      <c r="A306" t="str">
        <f>'Element Specifications'!A295</f>
        <v>Pharmacy_Claims_Header</v>
      </c>
      <c r="B306" t="str">
        <f>'Element Specifications'!C295</f>
        <v>Line_of_Business_Cd</v>
      </c>
      <c r="C306" s="38">
        <f>'Element Specifications'!G295</f>
        <v>0</v>
      </c>
    </row>
    <row r="307" spans="1:3" x14ac:dyDescent="0.25">
      <c r="A307" t="str">
        <f>'Element Specifications'!A296</f>
        <v>Pharmacy_Claims_Header</v>
      </c>
      <c r="B307" t="str">
        <f>'Element Specifications'!C296</f>
        <v>Member_Age_Days</v>
      </c>
      <c r="C307" s="38">
        <f>'Element Specifications'!G296</f>
        <v>0</v>
      </c>
    </row>
    <row r="308" spans="1:3" x14ac:dyDescent="0.25">
      <c r="A308" t="str">
        <f>'Element Specifications'!A297</f>
        <v>Pharmacy_Claims_Header</v>
      </c>
      <c r="B308" t="str">
        <f>'Element Specifications'!C297</f>
        <v>Member_Age_Years</v>
      </c>
      <c r="C308" s="38">
        <f>'Element Specifications'!G297</f>
        <v>0</v>
      </c>
    </row>
    <row r="309" spans="1:3" x14ac:dyDescent="0.25">
      <c r="A309" t="str">
        <f>'Element Specifications'!A298</f>
        <v>Pharmacy_Claims_Header</v>
      </c>
      <c r="B309" t="str">
        <f>'Element Specifications'!C298</f>
        <v>Member_Age_Years_YE</v>
      </c>
      <c r="C309" s="38">
        <f>'Element Specifications'!G298</f>
        <v>0</v>
      </c>
    </row>
    <row r="310" spans="1:3" x14ac:dyDescent="0.25">
      <c r="A310" t="str">
        <f>'Element Specifications'!A264</f>
        <v>Pharmacy_Claims_Header</v>
      </c>
      <c r="B310" t="str">
        <f>'Element Specifications'!C264</f>
        <v>Member_Composite_ID</v>
      </c>
      <c r="C310" s="38">
        <f>'Element Specifications'!G264</f>
        <v>0</v>
      </c>
    </row>
    <row r="311" spans="1:3" x14ac:dyDescent="0.25">
      <c r="A311" t="str">
        <f>'Element Specifications'!A299</f>
        <v>Pharmacy_Claims_Header</v>
      </c>
      <c r="B311" t="str">
        <f>'Element Specifications'!C299</f>
        <v>Member_Eligible_Flag</v>
      </c>
      <c r="C311" s="38">
        <f>'Element Specifications'!G299</f>
        <v>0</v>
      </c>
    </row>
    <row r="312" spans="1:3" x14ac:dyDescent="0.25">
      <c r="A312" t="str">
        <f>'Element Specifications'!A265</f>
        <v>Pharmacy_Claims_Header</v>
      </c>
      <c r="B312" t="str">
        <f>'Element Specifications'!C265</f>
        <v>Member_ID</v>
      </c>
      <c r="C312" s="38">
        <f>'Element Specifications'!G265</f>
        <v>0</v>
      </c>
    </row>
    <row r="313" spans="1:3" x14ac:dyDescent="0.25">
      <c r="A313" t="str">
        <f>'Element Specifications'!A284</f>
        <v>Pharmacy_Claims_Header</v>
      </c>
      <c r="B313" t="str">
        <f>'Element Specifications'!C284</f>
        <v>Member_Liability_Amt</v>
      </c>
      <c r="C313" s="38">
        <f>'Element Specifications'!G284</f>
        <v>0</v>
      </c>
    </row>
    <row r="314" spans="1:3" x14ac:dyDescent="0.25">
      <c r="A314" t="str">
        <f>'Element Specifications'!A275</f>
        <v>Pharmacy_Claims_Header</v>
      </c>
      <c r="B314" t="str">
        <f>'Element Specifications'!C275</f>
        <v>Paid_Dt</v>
      </c>
      <c r="C314" s="38">
        <f>'Element Specifications'!G275</f>
        <v>0</v>
      </c>
    </row>
    <row r="315" spans="1:3" x14ac:dyDescent="0.25">
      <c r="A315" t="str">
        <f>'Element Specifications'!A276</f>
        <v>Pharmacy_Claims_Header</v>
      </c>
      <c r="B315" t="str">
        <f>'Element Specifications'!C276</f>
        <v>Paid_Dt_Day</v>
      </c>
      <c r="C315" s="38">
        <f>'Element Specifications'!G276</f>
        <v>0</v>
      </c>
    </row>
    <row r="316" spans="1:3" x14ac:dyDescent="0.25">
      <c r="A316" t="str">
        <f>'Element Specifications'!A277</f>
        <v>Pharmacy_Claims_Header</v>
      </c>
      <c r="B316" t="str">
        <f>'Element Specifications'!C277</f>
        <v>Paid_Dt_Month</v>
      </c>
      <c r="C316" s="38">
        <f>'Element Specifications'!G277</f>
        <v>0</v>
      </c>
    </row>
    <row r="317" spans="1:3" x14ac:dyDescent="0.25">
      <c r="A317" t="str">
        <f>'Element Specifications'!A278</f>
        <v>Pharmacy_Claims_Header</v>
      </c>
      <c r="B317" t="str">
        <f>'Element Specifications'!C278</f>
        <v>Paid_Dt_Year</v>
      </c>
      <c r="C317" s="38">
        <f>'Element Specifications'!G278</f>
        <v>0</v>
      </c>
    </row>
    <row r="318" spans="1:3" x14ac:dyDescent="0.25">
      <c r="A318" t="str">
        <f>'Element Specifications'!A300</f>
        <v>Pharmacy_Claims_Header</v>
      </c>
      <c r="B318" t="str">
        <f>'Element Specifications'!C300</f>
        <v>Payer_Cd</v>
      </c>
      <c r="C318" s="38">
        <f>'Element Specifications'!G300</f>
        <v>0</v>
      </c>
    </row>
    <row r="319" spans="1:3" x14ac:dyDescent="0.25">
      <c r="A319" t="str">
        <f>'Element Specifications'!A301</f>
        <v>Pharmacy_Claims_Header</v>
      </c>
      <c r="B319" t="str">
        <f>'Element Specifications'!C301</f>
        <v>Pharmacy_ID</v>
      </c>
      <c r="C319" s="38">
        <f>'Element Specifications'!G301</f>
        <v>0</v>
      </c>
    </row>
    <row r="320" spans="1:3" x14ac:dyDescent="0.25">
      <c r="A320" t="str">
        <f>'Element Specifications'!A285</f>
        <v>Pharmacy_Claims_Header</v>
      </c>
      <c r="B320" t="str">
        <f>'Element Specifications'!C285</f>
        <v>Plan_Paid_Amt</v>
      </c>
      <c r="C320" s="38">
        <f>'Element Specifications'!G285</f>
        <v>0</v>
      </c>
    </row>
    <row r="321" spans="1:3" x14ac:dyDescent="0.25">
      <c r="A321" t="str">
        <f>'Element Specifications'!A286</f>
        <v>Pharmacy_Claims_Header</v>
      </c>
      <c r="B321" t="str">
        <f>'Element Specifications'!C286</f>
        <v>Postage_Claim_Amt</v>
      </c>
      <c r="C321" s="38">
        <f>'Element Specifications'!G286</f>
        <v>0</v>
      </c>
    </row>
    <row r="322" spans="1:3" x14ac:dyDescent="0.25">
      <c r="A322" t="str">
        <f>'Element Specifications'!A267</f>
        <v>Pharmacy_Claims_Header</v>
      </c>
      <c r="B322" t="str">
        <f>'Element Specifications'!C267</f>
        <v>Rx_Fill_Date_First</v>
      </c>
      <c r="C322" s="38">
        <f>'Element Specifications'!G267</f>
        <v>0</v>
      </c>
    </row>
    <row r="323" spans="1:3" x14ac:dyDescent="0.25">
      <c r="A323" t="str">
        <f>'Element Specifications'!A268</f>
        <v>Pharmacy_Claims_Header</v>
      </c>
      <c r="B323" t="str">
        <f>'Element Specifications'!C268</f>
        <v>Rx_Fill_Date_First_Day</v>
      </c>
      <c r="C323" s="38">
        <f>'Element Specifications'!G268</f>
        <v>0</v>
      </c>
    </row>
    <row r="324" spans="1:3" x14ac:dyDescent="0.25">
      <c r="A324" t="str">
        <f>'Element Specifications'!A269</f>
        <v>Pharmacy_Claims_Header</v>
      </c>
      <c r="B324" t="str">
        <f>'Element Specifications'!C269</f>
        <v>Rx_Fill_Date_First_Month</v>
      </c>
      <c r="C324" s="38">
        <f>'Element Specifications'!G269</f>
        <v>0</v>
      </c>
    </row>
    <row r="325" spans="1:3" x14ac:dyDescent="0.25">
      <c r="A325" t="str">
        <f>'Element Specifications'!A270</f>
        <v>Pharmacy_Claims_Header</v>
      </c>
      <c r="B325" t="str">
        <f>'Element Specifications'!C270</f>
        <v>Rx_Fill_Date_First_Year</v>
      </c>
      <c r="C325" s="38">
        <f>'Element Specifications'!G270</f>
        <v>0</v>
      </c>
    </row>
    <row r="326" spans="1:3" x14ac:dyDescent="0.25">
      <c r="A326" t="str">
        <f>'Element Specifications'!A271</f>
        <v>Pharmacy_Claims_Header</v>
      </c>
      <c r="B326" t="str">
        <f>'Element Specifications'!C271</f>
        <v>Rx_Fill_Date_Latest</v>
      </c>
      <c r="C326" s="38">
        <f>'Element Specifications'!G271</f>
        <v>0</v>
      </c>
    </row>
    <row r="327" spans="1:3" x14ac:dyDescent="0.25">
      <c r="A327" t="str">
        <f>'Element Specifications'!A272</f>
        <v>Pharmacy_Claims_Header</v>
      </c>
      <c r="B327" t="str">
        <f>'Element Specifications'!C272</f>
        <v>Rx_Fill_Date_Latest_Day</v>
      </c>
      <c r="C327" s="38">
        <f>'Element Specifications'!G272</f>
        <v>0</v>
      </c>
    </row>
    <row r="328" spans="1:3" x14ac:dyDescent="0.25">
      <c r="A328" t="str">
        <f>'Element Specifications'!A273</f>
        <v>Pharmacy_Claims_Header</v>
      </c>
      <c r="B328" t="str">
        <f>'Element Specifications'!C273</f>
        <v>Rx_Fill_Date_Latest_Month</v>
      </c>
      <c r="C328" s="38">
        <f>'Element Specifications'!G273</f>
        <v>0</v>
      </c>
    </row>
    <row r="329" spans="1:3" x14ac:dyDescent="0.25">
      <c r="A329" t="str">
        <f>'Element Specifications'!A274</f>
        <v>Pharmacy_Claims_Header</v>
      </c>
      <c r="B329" t="str">
        <f>'Element Specifications'!C274</f>
        <v>Rx_Fill_Date_Latest_Year</v>
      </c>
      <c r="C329" s="38">
        <f>'Element Specifications'!G274</f>
        <v>0</v>
      </c>
    </row>
    <row r="330" spans="1:3" x14ac:dyDescent="0.25">
      <c r="A330" t="str">
        <f>'Element Specifications'!A311</f>
        <v>Pharmacy_Claims_Line</v>
      </c>
      <c r="B330" t="str">
        <f>'Element Specifications'!C311</f>
        <v>Charge_Amt</v>
      </c>
      <c r="C330" s="38">
        <f>'Element Specifications'!G311</f>
        <v>0</v>
      </c>
    </row>
    <row r="331" spans="1:3" x14ac:dyDescent="0.25">
      <c r="A331" t="str">
        <f>'Element Specifications'!A303</f>
        <v>Pharmacy_Claims_Line</v>
      </c>
      <c r="B331" t="str">
        <f>'Element Specifications'!C303</f>
        <v>Claim_ID</v>
      </c>
      <c r="C331" s="38">
        <f>'Element Specifications'!G303</f>
        <v>0</v>
      </c>
    </row>
    <row r="332" spans="1:3" x14ac:dyDescent="0.25">
      <c r="A332" t="str">
        <f>'Element Specifications'!A330</f>
        <v>Pharmacy_Claims_Line</v>
      </c>
      <c r="B332" t="str">
        <f>'Element Specifications'!C330</f>
        <v>Claim_Status_Cd</v>
      </c>
      <c r="C332" s="38">
        <f>'Element Specifications'!G330</f>
        <v>0</v>
      </c>
    </row>
    <row r="333" spans="1:3" x14ac:dyDescent="0.25">
      <c r="A333" t="str">
        <f>'Element Specifications'!A312</f>
        <v>Pharmacy_Claims_Line</v>
      </c>
      <c r="B333" t="str">
        <f>'Element Specifications'!C312</f>
        <v>Coinsurance_Amt</v>
      </c>
      <c r="C333" s="38">
        <f>'Element Specifications'!G312</f>
        <v>0</v>
      </c>
    </row>
    <row r="334" spans="1:3" x14ac:dyDescent="0.25">
      <c r="A334" t="str">
        <f>'Element Specifications'!A325</f>
        <v>Pharmacy_Claims_Line</v>
      </c>
      <c r="B334" t="str">
        <f>'Element Specifications'!C325</f>
        <v>Compound_Drug_Ind</v>
      </c>
      <c r="C334" s="38">
        <f>'Element Specifications'!G325</f>
        <v>0</v>
      </c>
    </row>
    <row r="335" spans="1:3" x14ac:dyDescent="0.25">
      <c r="A335" t="str">
        <f>'Element Specifications'!A313</f>
        <v>Pharmacy_Claims_Line</v>
      </c>
      <c r="B335" t="str">
        <f>'Element Specifications'!C313</f>
        <v>Copay_Amt</v>
      </c>
      <c r="C335" s="38">
        <f>'Element Specifications'!G313</f>
        <v>0</v>
      </c>
    </row>
    <row r="336" spans="1:3" x14ac:dyDescent="0.25">
      <c r="A336" t="str">
        <f>'Element Specifications'!A326</f>
        <v>Pharmacy_Claims_Line</v>
      </c>
      <c r="B336" t="str">
        <f>'Element Specifications'!C326</f>
        <v>Days_Supply</v>
      </c>
      <c r="C336" s="38">
        <f>'Element Specifications'!G326</f>
        <v>0</v>
      </c>
    </row>
    <row r="337" spans="1:3" x14ac:dyDescent="0.25">
      <c r="A337" t="str">
        <f>'Element Specifications'!A314</f>
        <v>Pharmacy_Claims_Line</v>
      </c>
      <c r="B337" t="str">
        <f>'Element Specifications'!C314</f>
        <v>Deductible_Amt</v>
      </c>
      <c r="C337" s="38">
        <f>'Element Specifications'!G314</f>
        <v>0</v>
      </c>
    </row>
    <row r="338" spans="1:3" x14ac:dyDescent="0.25">
      <c r="A338" t="str">
        <f>'Element Specifications'!A327</f>
        <v>Pharmacy_Claims_Line</v>
      </c>
      <c r="B338" t="str">
        <f>'Element Specifications'!C327</f>
        <v>Dispensed_As_Written_Cd</v>
      </c>
      <c r="C338" s="38">
        <f>'Element Specifications'!G327</f>
        <v>0</v>
      </c>
    </row>
    <row r="339" spans="1:3" x14ac:dyDescent="0.25">
      <c r="A339" t="str">
        <f>'Element Specifications'!A315</f>
        <v>Pharmacy_Claims_Line</v>
      </c>
      <c r="B339" t="str">
        <f>'Element Specifications'!C315</f>
        <v>Dispensing_Fee_Amt</v>
      </c>
      <c r="C339" s="38">
        <f>'Element Specifications'!G315</f>
        <v>0</v>
      </c>
    </row>
    <row r="340" spans="1:3" x14ac:dyDescent="0.25">
      <c r="A340" t="str">
        <f>'Element Specifications'!A322</f>
        <v>Pharmacy_Claims_Line</v>
      </c>
      <c r="B340" t="str">
        <f>'Element Specifications'!C322</f>
        <v>Drug_Nm</v>
      </c>
      <c r="C340" s="38">
        <f>'Element Specifications'!G322</f>
        <v>0</v>
      </c>
    </row>
    <row r="341" spans="1:3" x14ac:dyDescent="0.25">
      <c r="A341" t="str">
        <f>'Element Specifications'!A307</f>
        <v>Pharmacy_Claims_Line</v>
      </c>
      <c r="B341" t="str">
        <f>'Element Specifications'!C307</f>
        <v>Fill_Dt</v>
      </c>
      <c r="C341" s="38">
        <f>'Element Specifications'!G307</f>
        <v>0</v>
      </c>
    </row>
    <row r="342" spans="1:3" x14ac:dyDescent="0.25">
      <c r="A342" t="str">
        <f>'Element Specifications'!A308</f>
        <v>Pharmacy_Claims_Line</v>
      </c>
      <c r="B342" t="str">
        <f>'Element Specifications'!C308</f>
        <v>Fill_Dt_Day</v>
      </c>
      <c r="C342" s="38">
        <f>'Element Specifications'!G308</f>
        <v>0</v>
      </c>
    </row>
    <row r="343" spans="1:3" x14ac:dyDescent="0.25">
      <c r="A343" t="str">
        <f>'Element Specifications'!A309</f>
        <v>Pharmacy_Claims_Line</v>
      </c>
      <c r="B343" t="str">
        <f>'Element Specifications'!C309</f>
        <v>Fill_Dt_Month</v>
      </c>
      <c r="C343" s="38">
        <f>'Element Specifications'!G309</f>
        <v>0</v>
      </c>
    </row>
    <row r="344" spans="1:3" x14ac:dyDescent="0.25">
      <c r="A344" t="str">
        <f>'Element Specifications'!A310</f>
        <v>Pharmacy_Claims_Line</v>
      </c>
      <c r="B344" t="str">
        <f>'Element Specifications'!C310</f>
        <v>Fill_Dt_Year</v>
      </c>
      <c r="C344" s="38">
        <f>'Element Specifications'!G310</f>
        <v>0</v>
      </c>
    </row>
    <row r="345" spans="1:3" x14ac:dyDescent="0.25">
      <c r="A345" t="str">
        <f>'Element Specifications'!A328</f>
        <v>Pharmacy_Claims_Line</v>
      </c>
      <c r="B345" t="str">
        <f>'Element Specifications'!C328</f>
        <v>Generic_Drug_Ind</v>
      </c>
      <c r="C345" s="38">
        <f>'Element Specifications'!G328</f>
        <v>0</v>
      </c>
    </row>
    <row r="346" spans="1:3" x14ac:dyDescent="0.25">
      <c r="A346" t="str">
        <f>'Element Specifications'!A316</f>
        <v>Pharmacy_Claims_Line</v>
      </c>
      <c r="B346" t="str">
        <f>'Element Specifications'!C316</f>
        <v>Ingredient_Cost_Amt</v>
      </c>
      <c r="C346" s="38">
        <f>'Element Specifications'!G316</f>
        <v>0</v>
      </c>
    </row>
    <row r="347" spans="1:3" x14ac:dyDescent="0.25">
      <c r="A347" t="str">
        <f>'Element Specifications'!A329</f>
        <v>Pharmacy_Claims_Line</v>
      </c>
      <c r="B347" t="str">
        <f>'Element Specifications'!C329</f>
        <v>Line_No</v>
      </c>
      <c r="C347" s="38">
        <f>'Element Specifications'!G329</f>
        <v>0</v>
      </c>
    </row>
    <row r="348" spans="1:3" x14ac:dyDescent="0.25">
      <c r="A348" t="str">
        <f>'Element Specifications'!A304</f>
        <v>Pharmacy_Claims_Line</v>
      </c>
      <c r="B348" t="str">
        <f>'Element Specifications'!C304</f>
        <v>Member_Composite_ID</v>
      </c>
      <c r="C348" s="38">
        <f>'Element Specifications'!G304</f>
        <v>0</v>
      </c>
    </row>
    <row r="349" spans="1:3" x14ac:dyDescent="0.25">
      <c r="A349" t="str">
        <f>'Element Specifications'!A305</f>
        <v>Pharmacy_Claims_Line</v>
      </c>
      <c r="B349" t="str">
        <f>'Element Specifications'!C305</f>
        <v>Member_ID</v>
      </c>
      <c r="C349" s="38">
        <f>'Element Specifications'!G305</f>
        <v>0</v>
      </c>
    </row>
    <row r="350" spans="1:3" x14ac:dyDescent="0.25">
      <c r="A350" t="str">
        <f>'Element Specifications'!A317</f>
        <v>Pharmacy_Claims_Line</v>
      </c>
      <c r="B350" t="str">
        <f>'Element Specifications'!C317</f>
        <v>Member_Liability_Amt</v>
      </c>
      <c r="C350" s="38">
        <f>'Element Specifications'!G317</f>
        <v>0</v>
      </c>
    </row>
    <row r="351" spans="1:3" x14ac:dyDescent="0.25">
      <c r="A351" t="str">
        <f>'Element Specifications'!A323</f>
        <v>Pharmacy_Claims_Line</v>
      </c>
      <c r="B351" t="str">
        <f>'Element Specifications'!C323</f>
        <v>NDC_Cd</v>
      </c>
      <c r="C351" s="38">
        <f>'Element Specifications'!G323</f>
        <v>0</v>
      </c>
    </row>
    <row r="352" spans="1:3" x14ac:dyDescent="0.25">
      <c r="A352" t="str">
        <f>'Element Specifications'!A318</f>
        <v>Pharmacy_Claims_Line</v>
      </c>
      <c r="B352" t="str">
        <f>'Element Specifications'!C318</f>
        <v>Plan_Paid_Amt</v>
      </c>
      <c r="C352" s="38">
        <f>'Element Specifications'!G318</f>
        <v>0</v>
      </c>
    </row>
    <row r="353" spans="1:3" x14ac:dyDescent="0.25">
      <c r="A353" t="str">
        <f>'Element Specifications'!A331</f>
        <v>Pharmacy_Claims_Line</v>
      </c>
      <c r="B353" t="str">
        <f>'Element Specifications'!C331</f>
        <v>Quantity_Dispensed</v>
      </c>
      <c r="C353" s="38">
        <f>'Element Specifications'!G331</f>
        <v>0</v>
      </c>
    </row>
    <row r="354" spans="1:3" x14ac:dyDescent="0.25">
      <c r="A354" t="str">
        <f>'Element Specifications'!A332</f>
        <v>Pharmacy_Claims_Line</v>
      </c>
      <c r="B354" t="str">
        <f>'Element Specifications'!C332</f>
        <v>Refill_Ind</v>
      </c>
      <c r="C354" s="38">
        <f>'Element Specifications'!G332</f>
        <v>0</v>
      </c>
    </row>
    <row r="355" spans="1:3" x14ac:dyDescent="0.25">
      <c r="A355" t="str">
        <f>'Element Specifications'!A129</f>
        <v>Provider_Composite</v>
      </c>
      <c r="B355" t="str">
        <f>'Element Specifications'!C129</f>
        <v>Credential_Text_1</v>
      </c>
      <c r="C355" s="38" t="str">
        <f>'Element Specifications'!G129</f>
        <v>x</v>
      </c>
    </row>
    <row r="356" spans="1:3" x14ac:dyDescent="0.25">
      <c r="A356" t="str">
        <f>'Element Specifications'!A130</f>
        <v>Provider_Composite</v>
      </c>
      <c r="B356" t="str">
        <f>'Element Specifications'!C130</f>
        <v>Gender_Cd</v>
      </c>
      <c r="C356" s="38" t="str">
        <f>'Element Specifications'!G130</f>
        <v>x</v>
      </c>
    </row>
    <row r="357" spans="1:3" x14ac:dyDescent="0.25">
      <c r="A357" t="str">
        <f>'Element Specifications'!A131</f>
        <v>Provider_Composite</v>
      </c>
      <c r="B357" t="str">
        <f>'Element Specifications'!C131</f>
        <v>License_1</v>
      </c>
      <c r="C357" s="38" t="str">
        <f>'Element Specifications'!G131</f>
        <v>x</v>
      </c>
    </row>
    <row r="358" spans="1:3" x14ac:dyDescent="0.25">
      <c r="A358" t="str">
        <f>'Element Specifications'!A132</f>
        <v>Provider_Composite</v>
      </c>
      <c r="B358" t="str">
        <f>'Element Specifications'!C132</f>
        <v>License_2</v>
      </c>
      <c r="C358" s="38" t="str">
        <f>'Element Specifications'!G132</f>
        <v>x</v>
      </c>
    </row>
    <row r="359" spans="1:3" x14ac:dyDescent="0.25">
      <c r="A359" t="str">
        <f>'Element Specifications'!A133</f>
        <v>Provider_Composite</v>
      </c>
      <c r="B359" t="str">
        <f>'Element Specifications'!C133</f>
        <v>License_3</v>
      </c>
      <c r="C359" s="38" t="str">
        <f>'Element Specifications'!G133</f>
        <v>x</v>
      </c>
    </row>
    <row r="360" spans="1:3" x14ac:dyDescent="0.25">
      <c r="A360" t="str">
        <f>'Element Specifications'!A134</f>
        <v>Provider_Composite</v>
      </c>
      <c r="B360" t="str">
        <f>'Element Specifications'!C134</f>
        <v>License_4</v>
      </c>
      <c r="C360" s="38" t="str">
        <f>'Element Specifications'!G134</f>
        <v>x</v>
      </c>
    </row>
    <row r="361" spans="1:3" x14ac:dyDescent="0.25">
      <c r="A361" t="str">
        <f>'Element Specifications'!A135</f>
        <v>Provider_Composite</v>
      </c>
      <c r="B361" t="str">
        <f>'Element Specifications'!C135</f>
        <v>License_5</v>
      </c>
      <c r="C361" s="38" t="str">
        <f>'Element Specifications'!G135</f>
        <v>x</v>
      </c>
    </row>
    <row r="362" spans="1:3" x14ac:dyDescent="0.25">
      <c r="A362" t="str">
        <f>'Element Specifications'!A136</f>
        <v>Provider_Composite</v>
      </c>
      <c r="B362" t="str">
        <f>'Element Specifications'!C136</f>
        <v>License_State_1</v>
      </c>
      <c r="C362" s="38" t="str">
        <f>'Element Specifications'!G136</f>
        <v>x</v>
      </c>
    </row>
    <row r="363" spans="1:3" x14ac:dyDescent="0.25">
      <c r="A363" t="str">
        <f>'Element Specifications'!A137</f>
        <v>Provider_Composite</v>
      </c>
      <c r="B363" t="str">
        <f>'Element Specifications'!C137</f>
        <v>License_State_2</v>
      </c>
      <c r="C363" s="38" t="str">
        <f>'Element Specifications'!G137</f>
        <v>x</v>
      </c>
    </row>
    <row r="364" spans="1:3" x14ac:dyDescent="0.25">
      <c r="A364" t="str">
        <f>'Element Specifications'!A138</f>
        <v>Provider_Composite</v>
      </c>
      <c r="B364" t="str">
        <f>'Element Specifications'!C138</f>
        <v>License_State_3</v>
      </c>
      <c r="C364" s="38" t="str">
        <f>'Element Specifications'!G138</f>
        <v>x</v>
      </c>
    </row>
    <row r="365" spans="1:3" x14ac:dyDescent="0.25">
      <c r="A365" t="str">
        <f>'Element Specifications'!A139</f>
        <v>Provider_Composite</v>
      </c>
      <c r="B365" t="str">
        <f>'Element Specifications'!C139</f>
        <v>License_State_4</v>
      </c>
      <c r="C365" s="38" t="str">
        <f>'Element Specifications'!G139</f>
        <v>x</v>
      </c>
    </row>
    <row r="366" spans="1:3" x14ac:dyDescent="0.25">
      <c r="A366" t="str">
        <f>'Element Specifications'!A140</f>
        <v>Provider_Composite</v>
      </c>
      <c r="B366" t="str">
        <f>'Element Specifications'!C140</f>
        <v>License_State_5</v>
      </c>
      <c r="C366" s="38" t="str">
        <f>'Element Specifications'!G140</f>
        <v>x</v>
      </c>
    </row>
    <row r="367" spans="1:3" x14ac:dyDescent="0.25">
      <c r="A367" t="str">
        <f>'Element Specifications'!A141</f>
        <v>Provider_Composite</v>
      </c>
      <c r="B367" t="str">
        <f>'Element Specifications'!C141</f>
        <v>Medicaid_Facility_Number</v>
      </c>
      <c r="C367" s="38" t="str">
        <f>'Element Specifications'!G141</f>
        <v>x</v>
      </c>
    </row>
    <row r="368" spans="1:3" x14ac:dyDescent="0.25">
      <c r="A368" t="str">
        <f>'Element Specifications'!A142</f>
        <v>Provider_Composite</v>
      </c>
      <c r="B368" t="str">
        <f>'Element Specifications'!C142</f>
        <v>Medicare_Provider_Id</v>
      </c>
      <c r="C368" s="38">
        <f>'Element Specifications'!G142</f>
        <v>0</v>
      </c>
    </row>
    <row r="369" spans="1:3" x14ac:dyDescent="0.25">
      <c r="A369" t="str">
        <f>'Element Specifications'!A143</f>
        <v>Provider_Composite</v>
      </c>
      <c r="B369" t="str">
        <f>'Element Specifications'!C143</f>
        <v>National_Provider_ID</v>
      </c>
      <c r="C369" s="38" t="str">
        <f>'Element Specifications'!G143</f>
        <v>x</v>
      </c>
    </row>
    <row r="370" spans="1:3" x14ac:dyDescent="0.25">
      <c r="A370" t="str">
        <f>'Element Specifications'!A144</f>
        <v>Provider_Composite</v>
      </c>
      <c r="B370" t="str">
        <f>'Element Specifications'!C144</f>
        <v>Organization_Nm</v>
      </c>
      <c r="C370" s="38" t="str">
        <f>'Element Specifications'!G144</f>
        <v>x</v>
      </c>
    </row>
    <row r="371" spans="1:3" x14ac:dyDescent="0.25">
      <c r="A371" t="str">
        <f>'Element Specifications'!A145</f>
        <v>Provider_Composite</v>
      </c>
      <c r="B371" t="str">
        <f>'Element Specifications'!C145</f>
        <v>Organization_Nm_Clean</v>
      </c>
      <c r="C371" s="38" t="str">
        <f>'Element Specifications'!G145</f>
        <v>x</v>
      </c>
    </row>
    <row r="372" spans="1:3" x14ac:dyDescent="0.25">
      <c r="A372" t="str">
        <f>'Element Specifications'!A146</f>
        <v>Provider_Composite</v>
      </c>
      <c r="B372" t="str">
        <f>'Element Specifications'!C146</f>
        <v>Organization_Other_Nm</v>
      </c>
      <c r="C372" s="38">
        <f>'Element Specifications'!G146</f>
        <v>0</v>
      </c>
    </row>
    <row r="373" spans="1:3" x14ac:dyDescent="0.25">
      <c r="A373" t="str">
        <f>'Element Specifications'!A147</f>
        <v>Provider_Composite</v>
      </c>
      <c r="B373" t="str">
        <f>'Element Specifications'!C147</f>
        <v>Organization_Other_Nm_Clean</v>
      </c>
      <c r="C373" s="38">
        <f>'Element Specifications'!G147</f>
        <v>0</v>
      </c>
    </row>
    <row r="374" spans="1:3" x14ac:dyDescent="0.25">
      <c r="A374" t="str">
        <f>'Element Specifications'!A148</f>
        <v>Provider_Composite</v>
      </c>
      <c r="B374" t="str">
        <f>'Element Specifications'!C148</f>
        <v>Other_First_Initial</v>
      </c>
      <c r="C374" s="38">
        <f>'Element Specifications'!G148</f>
        <v>0</v>
      </c>
    </row>
    <row r="375" spans="1:3" x14ac:dyDescent="0.25">
      <c r="A375" t="str">
        <f>'Element Specifications'!A149</f>
        <v>Provider_Composite</v>
      </c>
      <c r="B375" t="str">
        <f>'Element Specifications'!C149</f>
        <v>Other_First_Nm</v>
      </c>
      <c r="C375" s="38">
        <f>'Element Specifications'!G149</f>
        <v>0</v>
      </c>
    </row>
    <row r="376" spans="1:3" x14ac:dyDescent="0.25">
      <c r="A376" t="str">
        <f>'Element Specifications'!A150</f>
        <v>Provider_Composite</v>
      </c>
      <c r="B376" t="str">
        <f>'Element Specifications'!C150</f>
        <v>Other_Last_Nm</v>
      </c>
      <c r="C376" s="38">
        <f>'Element Specifications'!G150</f>
        <v>0</v>
      </c>
    </row>
    <row r="377" spans="1:3" x14ac:dyDescent="0.25">
      <c r="A377" t="str">
        <f>'Element Specifications'!A151</f>
        <v>Provider_Composite</v>
      </c>
      <c r="B377" t="str">
        <f>'Element Specifications'!C151</f>
        <v>Other_Middle_Initial</v>
      </c>
      <c r="C377" s="38">
        <f>'Element Specifications'!G151</f>
        <v>0</v>
      </c>
    </row>
    <row r="378" spans="1:3" x14ac:dyDescent="0.25">
      <c r="A378" t="str">
        <f>'Element Specifications'!A152</f>
        <v>Provider_Composite</v>
      </c>
      <c r="B378" t="str">
        <f>'Element Specifications'!C152</f>
        <v>Other_Middle_Nm</v>
      </c>
      <c r="C378" s="38">
        <f>'Element Specifications'!G152</f>
        <v>0</v>
      </c>
    </row>
    <row r="379" spans="1:3" x14ac:dyDescent="0.25">
      <c r="A379" t="str">
        <f>'Element Specifications'!A153</f>
        <v>Provider_Composite</v>
      </c>
      <c r="B379" t="str">
        <f>'Element Specifications'!C153</f>
        <v>Other_Nm_Prefix</v>
      </c>
      <c r="C379" s="38">
        <f>'Element Specifications'!G153</f>
        <v>0</v>
      </c>
    </row>
    <row r="380" spans="1:3" x14ac:dyDescent="0.25">
      <c r="A380" t="str">
        <f>'Element Specifications'!A154</f>
        <v>Provider_Composite</v>
      </c>
      <c r="B380" t="str">
        <f>'Element Specifications'!C154</f>
        <v>Other_Nm_Suffix</v>
      </c>
      <c r="C380" s="38">
        <f>'Element Specifications'!G154</f>
        <v>0</v>
      </c>
    </row>
    <row r="381" spans="1:3" x14ac:dyDescent="0.25">
      <c r="A381" t="str">
        <f>'Element Specifications'!A155</f>
        <v>Provider_Composite</v>
      </c>
      <c r="B381" t="str">
        <f>'Element Specifications'!C155</f>
        <v>Phone_Number</v>
      </c>
      <c r="C381" s="38">
        <f>'Element Specifications'!G155</f>
        <v>0</v>
      </c>
    </row>
    <row r="382" spans="1:3" x14ac:dyDescent="0.25">
      <c r="A382" t="str">
        <f>'Element Specifications'!A156</f>
        <v>Provider_Composite</v>
      </c>
      <c r="B382" t="str">
        <f>'Element Specifications'!C156</f>
        <v>Primary_Address_ID</v>
      </c>
      <c r="C382" s="38" t="str">
        <f>'Element Specifications'!G156</f>
        <v>x</v>
      </c>
    </row>
    <row r="383" spans="1:3" x14ac:dyDescent="0.25">
      <c r="A383" t="str">
        <f>'Element Specifications'!A128</f>
        <v>Provider_Composite</v>
      </c>
      <c r="B383" t="str">
        <f>'Element Specifications'!C128</f>
        <v>Provider_Composite_ID</v>
      </c>
      <c r="C383" s="38" t="str">
        <f>'Element Specifications'!G128</f>
        <v>x</v>
      </c>
    </row>
    <row r="384" spans="1:3" x14ac:dyDescent="0.25">
      <c r="A384" t="str">
        <f>'Element Specifications'!A157</f>
        <v>Provider_Composite</v>
      </c>
      <c r="B384" t="str">
        <f>'Element Specifications'!C157</f>
        <v>Provider_DEA_No</v>
      </c>
      <c r="C384" s="38" t="str">
        <f>'Element Specifications'!G157</f>
        <v>x</v>
      </c>
    </row>
    <row r="385" spans="1:3" x14ac:dyDescent="0.25">
      <c r="A385" t="str">
        <f>'Element Specifications'!A158</f>
        <v>Provider_Composite</v>
      </c>
      <c r="B385" t="str">
        <f>'Element Specifications'!C158</f>
        <v>Provider_First_Initial</v>
      </c>
      <c r="C385" s="38">
        <f>'Element Specifications'!G158</f>
        <v>0</v>
      </c>
    </row>
    <row r="386" spans="1:3" x14ac:dyDescent="0.25">
      <c r="A386" t="str">
        <f>'Element Specifications'!A159</f>
        <v>Provider_Composite</v>
      </c>
      <c r="B386" t="str">
        <f>'Element Specifications'!C159</f>
        <v>Provider_First_Nm</v>
      </c>
      <c r="C386" s="38">
        <f>'Element Specifications'!G159</f>
        <v>0</v>
      </c>
    </row>
    <row r="387" spans="1:3" x14ac:dyDescent="0.25">
      <c r="A387" t="str">
        <f>'Element Specifications'!A160</f>
        <v>Provider_Composite</v>
      </c>
      <c r="B387" t="str">
        <f>'Element Specifications'!C160</f>
        <v>Provider_Last_Nm</v>
      </c>
      <c r="C387" s="38">
        <f>'Element Specifications'!G160</f>
        <v>0</v>
      </c>
    </row>
    <row r="388" spans="1:3" x14ac:dyDescent="0.25">
      <c r="A388" t="str">
        <f>'Element Specifications'!A161</f>
        <v>Provider_Composite</v>
      </c>
      <c r="B388" t="str">
        <f>'Element Specifications'!C161</f>
        <v>Provider_Middle_Initial</v>
      </c>
      <c r="C388" s="38">
        <f>'Element Specifications'!G161</f>
        <v>0</v>
      </c>
    </row>
    <row r="389" spans="1:3" x14ac:dyDescent="0.25">
      <c r="A389" t="str">
        <f>'Element Specifications'!A162</f>
        <v>Provider_Composite</v>
      </c>
      <c r="B389" t="str">
        <f>'Element Specifications'!C162</f>
        <v>Provider_Middle_Nm</v>
      </c>
      <c r="C389" s="38">
        <f>'Element Specifications'!G162</f>
        <v>0</v>
      </c>
    </row>
    <row r="390" spans="1:3" x14ac:dyDescent="0.25">
      <c r="A390" t="str">
        <f>'Element Specifications'!A163</f>
        <v>Provider_Composite</v>
      </c>
      <c r="B390" t="str">
        <f>'Element Specifications'!C163</f>
        <v>Provider_Nm</v>
      </c>
      <c r="C390" s="38">
        <f>'Element Specifications'!G163</f>
        <v>0</v>
      </c>
    </row>
    <row r="391" spans="1:3" x14ac:dyDescent="0.25">
      <c r="A391" t="str">
        <f>'Element Specifications'!A164</f>
        <v>Provider_Composite</v>
      </c>
      <c r="B391" t="str">
        <f>'Element Specifications'!C164</f>
        <v>Provider_Nm_Prefix</v>
      </c>
      <c r="C391" s="38">
        <f>'Element Specifications'!G164</f>
        <v>0</v>
      </c>
    </row>
    <row r="392" spans="1:3" x14ac:dyDescent="0.25">
      <c r="A392" t="str">
        <f>'Element Specifications'!A165</f>
        <v>Provider_Composite</v>
      </c>
      <c r="B392" t="str">
        <f>'Element Specifications'!C165</f>
        <v>Provider_Nm_Suffix</v>
      </c>
      <c r="C392" s="38">
        <f>'Element Specifications'!G165</f>
        <v>0</v>
      </c>
    </row>
    <row r="393" spans="1:3" x14ac:dyDescent="0.25">
      <c r="A393" t="str">
        <f>'Element Specifications'!A166</f>
        <v>Provider_Composite</v>
      </c>
      <c r="B393" t="str">
        <f>'Element Specifications'!C166</f>
        <v>Provider_Type</v>
      </c>
      <c r="C393" s="38" t="str">
        <f>'Element Specifications'!G166</f>
        <v>x</v>
      </c>
    </row>
    <row r="394" spans="1:3" x14ac:dyDescent="0.25">
      <c r="A394" t="str">
        <f>'Element Specifications'!A167</f>
        <v>Provider_Composite</v>
      </c>
      <c r="B394" t="str">
        <f>'Element Specifications'!C167</f>
        <v>Taxonomy_Cd_1</v>
      </c>
      <c r="C394" s="38" t="str">
        <f>'Element Specifications'!G167</f>
        <v>x</v>
      </c>
    </row>
    <row r="395" spans="1:3" x14ac:dyDescent="0.25">
      <c r="A395" t="str">
        <f>'Element Specifications'!A168</f>
        <v>Provider_Composite</v>
      </c>
      <c r="B395" t="str">
        <f>'Element Specifications'!C168</f>
        <v>Taxonomy_Cd_2</v>
      </c>
      <c r="C395" s="38" t="str">
        <f>'Element Specifications'!G168</f>
        <v>x</v>
      </c>
    </row>
    <row r="396" spans="1:3" x14ac:dyDescent="0.25">
      <c r="A396" t="str">
        <f>'Element Specifications'!A169</f>
        <v>Provider_Composite</v>
      </c>
      <c r="B396" t="str">
        <f>'Element Specifications'!C169</f>
        <v>Taxonomy_Cd_3</v>
      </c>
      <c r="C396" s="38" t="str">
        <f>'Element Specifications'!G169</f>
        <v>x</v>
      </c>
    </row>
    <row r="397" spans="1:3" x14ac:dyDescent="0.25">
      <c r="A397" t="str">
        <f>'Element Specifications'!A170</f>
        <v>Provider_Composite</v>
      </c>
      <c r="B397" t="str">
        <f>'Element Specifications'!C170</f>
        <v>Taxonomy_Cd_4</v>
      </c>
      <c r="C397" s="38" t="str">
        <f>'Element Specifications'!G170</f>
        <v>x</v>
      </c>
    </row>
    <row r="398" spans="1:3" x14ac:dyDescent="0.25">
      <c r="A398" t="str">
        <f>'Element Specifications'!A171</f>
        <v>Provider_Composite</v>
      </c>
      <c r="B398" t="str">
        <f>'Element Specifications'!C171</f>
        <v>Taxonomy_Cd_5</v>
      </c>
      <c r="C398" s="38" t="str">
        <f>'Element Specifications'!G171</f>
        <v>x</v>
      </c>
    </row>
    <row r="399" spans="1:3" x14ac:dyDescent="0.25">
      <c r="A399" t="str">
        <f>'Element Specifications'!A173</f>
        <v>Provider_Composite_Address</v>
      </c>
      <c r="B399" t="str">
        <f>'Element Specifications'!C173</f>
        <v>Address</v>
      </c>
      <c r="C399" s="38" t="str">
        <f>'Element Specifications'!G173</f>
        <v>x</v>
      </c>
    </row>
    <row r="400" spans="1:3" x14ac:dyDescent="0.25">
      <c r="A400" t="str">
        <f>'Element Specifications'!A174</f>
        <v>Provider_Composite_Address</v>
      </c>
      <c r="B400" t="str">
        <f>'Element Specifications'!C174</f>
        <v>Address_Type_Cd</v>
      </c>
      <c r="C400" s="38" t="str">
        <f>'Element Specifications'!G174</f>
        <v>x</v>
      </c>
    </row>
    <row r="401" spans="1:3" x14ac:dyDescent="0.25">
      <c r="A401" t="str">
        <f>'Element Specifications'!A175</f>
        <v>Provider_Composite_Address</v>
      </c>
      <c r="B401" t="str">
        <f>'Element Specifications'!C175</f>
        <v>City</v>
      </c>
      <c r="C401" s="38">
        <f>'Element Specifications'!G175</f>
        <v>0</v>
      </c>
    </row>
    <row r="402" spans="1:3" x14ac:dyDescent="0.25">
      <c r="A402" t="str">
        <f>'Element Specifications'!A182</f>
        <v>Provider_Composite_Address</v>
      </c>
      <c r="B402" t="str">
        <f>'Element Specifications'!C182</f>
        <v>HSR</v>
      </c>
      <c r="C402" s="38" t="str">
        <f>'Element Specifications'!G182</f>
        <v>x</v>
      </c>
    </row>
    <row r="403" spans="1:3" x14ac:dyDescent="0.25">
      <c r="A403" t="str">
        <f>'Element Specifications'!A176</f>
        <v>Provider_Composite_Address</v>
      </c>
      <c r="B403" t="str">
        <f>'Element Specifications'!C176</f>
        <v>Latitude</v>
      </c>
      <c r="C403" s="38" t="str">
        <f>'Element Specifications'!G176</f>
        <v>x</v>
      </c>
    </row>
    <row r="404" spans="1:3" x14ac:dyDescent="0.25">
      <c r="A404" t="str">
        <f>'Element Specifications'!A177</f>
        <v>Provider_Composite_Address</v>
      </c>
      <c r="B404" t="str">
        <f>'Element Specifications'!C177</f>
        <v>Longitude</v>
      </c>
      <c r="C404" s="38" t="str">
        <f>'Element Specifications'!G177</f>
        <v>x</v>
      </c>
    </row>
    <row r="405" spans="1:3" x14ac:dyDescent="0.25">
      <c r="A405" t="str">
        <f>'Element Specifications'!A172</f>
        <v>Provider_Composite_Address</v>
      </c>
      <c r="B405" t="str">
        <f>'Element Specifications'!C172</f>
        <v>Provider_Composite_Address_ID</v>
      </c>
      <c r="C405" s="38" t="str">
        <f>'Element Specifications'!G172</f>
        <v>x</v>
      </c>
    </row>
    <row r="406" spans="1:3" x14ac:dyDescent="0.25">
      <c r="A406" t="str">
        <f>'Element Specifications'!A178</f>
        <v>Provider_Composite_Address</v>
      </c>
      <c r="B406" t="str">
        <f>'Element Specifications'!C178</f>
        <v>State</v>
      </c>
      <c r="C406" s="38" t="str">
        <f>'Element Specifications'!G178</f>
        <v>x</v>
      </c>
    </row>
    <row r="407" spans="1:3" x14ac:dyDescent="0.25">
      <c r="A407" t="str">
        <f>'Element Specifications'!A181</f>
        <v>Provider_Composite_Address</v>
      </c>
      <c r="B407" t="str">
        <f>'Element Specifications'!C181</f>
        <v>URF_Designation</v>
      </c>
      <c r="C407" s="38" t="str">
        <f>'Element Specifications'!G181</f>
        <v>x</v>
      </c>
    </row>
    <row r="408" spans="1:3" x14ac:dyDescent="0.25">
      <c r="A408" t="str">
        <f>'Element Specifications'!A179</f>
        <v>Provider_Composite_Address</v>
      </c>
      <c r="B408" t="str">
        <f>'Element Specifications'!C179</f>
        <v>Zip_Cd</v>
      </c>
      <c r="C408" s="38" t="str">
        <f>'Element Specifications'!G179</f>
        <v>x</v>
      </c>
    </row>
    <row r="409" spans="1:3" x14ac:dyDescent="0.25">
      <c r="A409" t="str">
        <f>'Element Specifications'!A180</f>
        <v>Provider_Composite_Address</v>
      </c>
      <c r="B409" t="str">
        <f>'Element Specifications'!C180</f>
        <v>Zip_Cd_3_Digit</v>
      </c>
      <c r="C409" s="38">
        <f>'Element Specifications'!G180</f>
        <v>0</v>
      </c>
    </row>
    <row r="410" spans="1:3" x14ac:dyDescent="0.25">
      <c r="A410" t="str">
        <f>'Element Specifications'!A183</f>
        <v>Provider_Composite_to_Provider_Composite_Address_Crosswalk</v>
      </c>
      <c r="B410" t="str">
        <f>'Element Specifications'!C183</f>
        <v>Provider_Composite_Address_ID</v>
      </c>
      <c r="C410" s="38" t="str">
        <f>'Element Specifications'!G183</f>
        <v>x</v>
      </c>
    </row>
    <row r="411" spans="1:3" x14ac:dyDescent="0.25">
      <c r="A411" t="str">
        <f>'Element Specifications'!A184</f>
        <v>Provider_Composite_to_Provider_Composite_Address_Crosswalk</v>
      </c>
      <c r="B411" t="str">
        <f>'Element Specifications'!C184</f>
        <v>Provider_Composite_ID</v>
      </c>
      <c r="C411" s="38" t="str">
        <f>'Element Specifications'!G184</f>
        <v>x</v>
      </c>
    </row>
    <row r="412" spans="1:3" x14ac:dyDescent="0.25">
      <c r="A412" t="str">
        <f>'Value Add Groupers'!B3</f>
        <v>Diagnosis_Related_Groups_DRG</v>
      </c>
      <c r="B412" t="str">
        <f>'Value Add Groupers'!D3</f>
        <v>Claim_ID</v>
      </c>
      <c r="C412" s="38" t="str">
        <f>'Value Add Groupers'!G3</f>
        <v>x</v>
      </c>
    </row>
    <row r="413" spans="1:3" x14ac:dyDescent="0.25">
      <c r="A413" t="str">
        <f>'Value Add Groupers'!B4</f>
        <v>Diagnosis_Related_Groups_DRG</v>
      </c>
      <c r="B413" t="str">
        <f>'Value Add Groupers'!D4</f>
        <v>MS_MDC_Cd</v>
      </c>
      <c r="C413" s="38" t="str">
        <f>'Value Add Groupers'!G4</f>
        <v>x</v>
      </c>
    </row>
    <row r="414" spans="1:3" x14ac:dyDescent="0.25">
      <c r="A414" t="str">
        <f>'Value Add Groupers'!B5</f>
        <v>Diagnosis_Related_Groups_DRG</v>
      </c>
      <c r="B414" t="str">
        <f>'Value Add Groupers'!D5</f>
        <v>MSDRG_Cd</v>
      </c>
      <c r="C414" s="38" t="str">
        <f>'Value Add Groupers'!G5</f>
        <v>x</v>
      </c>
    </row>
    <row r="415" spans="1:3" x14ac:dyDescent="0.25">
      <c r="A415" t="str">
        <f>'Value Add Groupers'!B7</f>
        <v>Diagnosis_Related_Groups_DRG</v>
      </c>
      <c r="B415" t="str">
        <f>'Value Add Groupers'!D7</f>
        <v>Service_Cd</v>
      </c>
      <c r="C415" s="38" t="str">
        <f>'Value Add Groupers'!G7</f>
        <v>x</v>
      </c>
    </row>
    <row r="416" spans="1:3" x14ac:dyDescent="0.25">
      <c r="A416" t="str">
        <f>'Value Add Groupers'!B8</f>
        <v>Diagnosis_Related_Groups_DRG</v>
      </c>
      <c r="B416" t="str">
        <f>'Value Add Groupers'!D8</f>
        <v>APRDRG_Version</v>
      </c>
      <c r="C416" s="38" t="str">
        <f>'Value Add Groupers'!G8</f>
        <v>x</v>
      </c>
    </row>
    <row r="417" spans="1:3" x14ac:dyDescent="0.25">
      <c r="A417" t="str">
        <f>'Value Add Groupers'!B9</f>
        <v>Diagnosis_Related_Groups_DRG</v>
      </c>
      <c r="B417" t="str">
        <f>'Value Add Groupers'!D9</f>
        <v>APRDRG_CD</v>
      </c>
      <c r="C417" s="38" t="str">
        <f>'Value Add Groupers'!G9</f>
        <v>x</v>
      </c>
    </row>
    <row r="418" spans="1:3" x14ac:dyDescent="0.25">
      <c r="A418" t="str">
        <f>'Value Add Groupers'!B10</f>
        <v>Diagnosis_Related_Groups_DRG</v>
      </c>
      <c r="B418" t="str">
        <f>'Value Add Groupers'!D10</f>
        <v>APR_MDC_CD</v>
      </c>
      <c r="C418" s="38" t="str">
        <f>'Value Add Groupers'!G10</f>
        <v>x</v>
      </c>
    </row>
    <row r="419" spans="1:3" x14ac:dyDescent="0.25">
      <c r="A419" t="str">
        <f>'Value Add Groupers'!B11</f>
        <v>Diagnosis_Related_Groups_DRG</v>
      </c>
      <c r="B419" t="str">
        <f>'Value Add Groupers'!D11</f>
        <v>APR_Medical_Surgical_Drg_Flag</v>
      </c>
      <c r="C419" s="38" t="str">
        <f>'Value Add Groupers'!G11</f>
        <v>x</v>
      </c>
    </row>
    <row r="420" spans="1:3" x14ac:dyDescent="0.25">
      <c r="A420" t="str">
        <f>'Value Add Groupers'!B12</f>
        <v>Diagnosis_Related_Groups_DRG</v>
      </c>
      <c r="B420" t="str">
        <f>'Value Add Groupers'!D12</f>
        <v>APR_Severity</v>
      </c>
      <c r="C420" s="38" t="str">
        <f>'Value Add Groupers'!G12</f>
        <v>x</v>
      </c>
    </row>
    <row r="421" spans="1:3" x14ac:dyDescent="0.25">
      <c r="A421" t="str">
        <f>'Value Add Groupers'!B13</f>
        <v>Diagnosis_Related_Groups_DRG</v>
      </c>
      <c r="B421" t="str">
        <f>'Value Add Groupers'!D13</f>
        <v>APR_Risk_Of_Mortality</v>
      </c>
      <c r="C421" s="38" t="str">
        <f>'Value Add Groupers'!G13</f>
        <v>x</v>
      </c>
    </row>
  </sheetData>
  <pageMargins left="0.7" right="0.7" top="0.75" bottom="0.75" header="0.3" footer="0.3"/>
  <pageSetup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D2666-03BF-49F2-AAAF-5DAB039FE0E5}">
  <dimension ref="A1"/>
  <sheetViews>
    <sheetView workbookViewId="0">
      <selection activeCell="A2" sqref="A2"/>
    </sheetView>
  </sheetViews>
  <sheetFormatPr defaultRowHeight="15" x14ac:dyDescent="0.25"/>
  <sheetData>
    <row r="1" spans="1:1" x14ac:dyDescent="0.25">
      <c r="A1" t="s">
        <v>998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35517-F473-0045-9ABE-5E8DE475A8E4}">
  <dimension ref="A1:B197"/>
  <sheetViews>
    <sheetView workbookViewId="0">
      <selection activeCell="I17" sqref="I17"/>
    </sheetView>
  </sheetViews>
  <sheetFormatPr defaultColWidth="10.85546875" defaultRowHeight="15" x14ac:dyDescent="0.25"/>
  <cols>
    <col min="1" max="16384" width="10.85546875" style="66"/>
  </cols>
  <sheetData>
    <row r="1" spans="1:2" ht="15.75" x14ac:dyDescent="0.25">
      <c r="A1" s="67" t="s">
        <v>911</v>
      </c>
      <c r="B1" s="69"/>
    </row>
    <row r="2" spans="1:2" ht="15.75" x14ac:dyDescent="0.25">
      <c r="A2" s="67" t="s">
        <v>912</v>
      </c>
      <c r="B2" s="69"/>
    </row>
    <row r="3" spans="1:2" ht="15.75" x14ac:dyDescent="0.25">
      <c r="A3" s="67" t="s">
        <v>913</v>
      </c>
      <c r="B3" s="68"/>
    </row>
    <row r="4" spans="1:2" ht="15.75" x14ac:dyDescent="0.25">
      <c r="A4" s="67" t="s">
        <v>914</v>
      </c>
      <c r="B4" s="68"/>
    </row>
    <row r="5" spans="1:2" ht="15.75" x14ac:dyDescent="0.25">
      <c r="A5" s="67" t="s">
        <v>915</v>
      </c>
      <c r="B5" s="68"/>
    </row>
    <row r="6" spans="1:2" ht="15.75" x14ac:dyDescent="0.25">
      <c r="A6" s="66" t="s">
        <v>916</v>
      </c>
      <c r="B6" s="68"/>
    </row>
    <row r="7" spans="1:2" ht="15.75" x14ac:dyDescent="0.25">
      <c r="A7" s="66" t="s">
        <v>917</v>
      </c>
      <c r="B7" s="68"/>
    </row>
    <row r="8" spans="1:2" x14ac:dyDescent="0.25">
      <c r="A8" s="66" t="s">
        <v>918</v>
      </c>
    </row>
    <row r="9" spans="1:2" x14ac:dyDescent="0.25">
      <c r="A9" s="66" t="s">
        <v>919</v>
      </c>
    </row>
    <row r="10" spans="1:2" x14ac:dyDescent="0.25">
      <c r="A10" s="66" t="s">
        <v>920</v>
      </c>
    </row>
    <row r="11" spans="1:2" x14ac:dyDescent="0.25">
      <c r="A11" s="66" t="s">
        <v>921</v>
      </c>
    </row>
    <row r="12" spans="1:2" x14ac:dyDescent="0.25">
      <c r="A12" s="66" t="s">
        <v>922</v>
      </c>
    </row>
    <row r="13" spans="1:2" x14ac:dyDescent="0.25">
      <c r="A13" s="66" t="s">
        <v>923</v>
      </c>
    </row>
    <row r="14" spans="1:2" x14ac:dyDescent="0.25">
      <c r="A14" s="66" t="s">
        <v>924</v>
      </c>
    </row>
    <row r="15" spans="1:2" x14ac:dyDescent="0.25">
      <c r="A15" s="66" t="s">
        <v>925</v>
      </c>
    </row>
    <row r="16" spans="1:2" ht="15.75" x14ac:dyDescent="0.25">
      <c r="A16" s="67" t="s">
        <v>926</v>
      </c>
    </row>
    <row r="17" spans="1:1" ht="15.75" x14ac:dyDescent="0.25">
      <c r="A17" s="67" t="s">
        <v>927</v>
      </c>
    </row>
    <row r="18" spans="1:1" ht="15.75" x14ac:dyDescent="0.25">
      <c r="A18" s="67" t="s">
        <v>928</v>
      </c>
    </row>
    <row r="19" spans="1:1" x14ac:dyDescent="0.25">
      <c r="A19" s="66" t="s">
        <v>929</v>
      </c>
    </row>
    <row r="20" spans="1:1" x14ac:dyDescent="0.25">
      <c r="A20" s="66" t="s">
        <v>930</v>
      </c>
    </row>
    <row r="21" spans="1:1" x14ac:dyDescent="0.25">
      <c r="A21" s="66" t="s">
        <v>931</v>
      </c>
    </row>
    <row r="22" spans="1:1" x14ac:dyDescent="0.25">
      <c r="A22" s="66" t="s">
        <v>932</v>
      </c>
    </row>
    <row r="23" spans="1:1" x14ac:dyDescent="0.25">
      <c r="A23" s="66" t="s">
        <v>933</v>
      </c>
    </row>
    <row r="24" spans="1:1" x14ac:dyDescent="0.25">
      <c r="A24" s="66" t="s">
        <v>934</v>
      </c>
    </row>
    <row r="25" spans="1:1" x14ac:dyDescent="0.25">
      <c r="A25" s="66" t="s">
        <v>935</v>
      </c>
    </row>
    <row r="26" spans="1:1" x14ac:dyDescent="0.25">
      <c r="A26" s="66" t="s">
        <v>936</v>
      </c>
    </row>
    <row r="27" spans="1:1" x14ac:dyDescent="0.25">
      <c r="A27" s="66" t="s">
        <v>936</v>
      </c>
    </row>
    <row r="28" spans="1:1" x14ac:dyDescent="0.25">
      <c r="A28" s="66" t="s">
        <v>937</v>
      </c>
    </row>
    <row r="29" spans="1:1" x14ac:dyDescent="0.25">
      <c r="A29" s="66" t="s">
        <v>938</v>
      </c>
    </row>
    <row r="30" spans="1:1" x14ac:dyDescent="0.25">
      <c r="A30" s="66" t="s">
        <v>939</v>
      </c>
    </row>
    <row r="31" spans="1:1" x14ac:dyDescent="0.25">
      <c r="A31" s="66" t="s">
        <v>940</v>
      </c>
    </row>
    <row r="32" spans="1:1" x14ac:dyDescent="0.25">
      <c r="A32" s="66" t="s">
        <v>941</v>
      </c>
    </row>
    <row r="33" spans="1:1" x14ac:dyDescent="0.25">
      <c r="A33" s="66" t="s">
        <v>942</v>
      </c>
    </row>
    <row r="34" spans="1:1" ht="15.75" x14ac:dyDescent="0.25">
      <c r="A34" s="67" t="s">
        <v>943</v>
      </c>
    </row>
    <row r="35" spans="1:1" ht="15.75" x14ac:dyDescent="0.25">
      <c r="A35" s="67" t="s">
        <v>944</v>
      </c>
    </row>
    <row r="36" spans="1:1" ht="15.75" x14ac:dyDescent="0.25">
      <c r="A36" s="67" t="s">
        <v>945</v>
      </c>
    </row>
    <row r="37" spans="1:1" ht="15.75" x14ac:dyDescent="0.25">
      <c r="A37" s="67" t="s">
        <v>946</v>
      </c>
    </row>
    <row r="38" spans="1:1" ht="15.75" x14ac:dyDescent="0.25">
      <c r="A38" s="67" t="s">
        <v>947</v>
      </c>
    </row>
    <row r="39" spans="1:1" ht="15.75" x14ac:dyDescent="0.25">
      <c r="A39" s="67" t="s">
        <v>948</v>
      </c>
    </row>
    <row r="40" spans="1:1" ht="15.75" x14ac:dyDescent="0.25">
      <c r="A40" s="67" t="s">
        <v>949</v>
      </c>
    </row>
    <row r="41" spans="1:1" x14ac:dyDescent="0.25">
      <c r="A41" s="66" t="s">
        <v>950</v>
      </c>
    </row>
    <row r="42" spans="1:1" x14ac:dyDescent="0.25">
      <c r="A42" s="66" t="s">
        <v>951</v>
      </c>
    </row>
    <row r="43" spans="1:1" x14ac:dyDescent="0.25">
      <c r="A43" s="66" t="s">
        <v>952</v>
      </c>
    </row>
    <row r="44" spans="1:1" x14ac:dyDescent="0.25">
      <c r="A44" s="66" t="s">
        <v>953</v>
      </c>
    </row>
    <row r="45" spans="1:1" x14ac:dyDescent="0.25">
      <c r="A45" s="66" t="s">
        <v>954</v>
      </c>
    </row>
    <row r="46" spans="1:1" x14ac:dyDescent="0.25">
      <c r="A46" s="66" t="s">
        <v>955</v>
      </c>
    </row>
    <row r="47" spans="1:1" x14ac:dyDescent="0.25">
      <c r="A47" s="66" t="s">
        <v>787</v>
      </c>
    </row>
    <row r="48" spans="1:1" x14ac:dyDescent="0.25">
      <c r="A48" s="66" t="s">
        <v>956</v>
      </c>
    </row>
    <row r="49" spans="1:1" x14ac:dyDescent="0.25">
      <c r="A49" s="66" t="s">
        <v>957</v>
      </c>
    </row>
    <row r="50" spans="1:1" x14ac:dyDescent="0.25">
      <c r="A50" s="66" t="s">
        <v>958</v>
      </c>
    </row>
    <row r="51" spans="1:1" x14ac:dyDescent="0.25">
      <c r="A51" s="66" t="s">
        <v>959</v>
      </c>
    </row>
    <row r="52" spans="1:1" ht="15.75" x14ac:dyDescent="0.25">
      <c r="A52" s="67" t="s">
        <v>788</v>
      </c>
    </row>
    <row r="53" spans="1:1" ht="15.75" x14ac:dyDescent="0.25">
      <c r="A53" s="67" t="s">
        <v>960</v>
      </c>
    </row>
    <row r="54" spans="1:1" ht="15.75" x14ac:dyDescent="0.25">
      <c r="A54" s="67" t="s">
        <v>961</v>
      </c>
    </row>
    <row r="55" spans="1:1" x14ac:dyDescent="0.25">
      <c r="A55" s="66" t="s">
        <v>962</v>
      </c>
    </row>
    <row r="56" spans="1:1" x14ac:dyDescent="0.25">
      <c r="A56" s="66" t="s">
        <v>963</v>
      </c>
    </row>
    <row r="57" spans="1:1" x14ac:dyDescent="0.25">
      <c r="A57" s="66" t="s">
        <v>789</v>
      </c>
    </row>
    <row r="58" spans="1:1" x14ac:dyDescent="0.25">
      <c r="A58" s="66" t="s">
        <v>790</v>
      </c>
    </row>
    <row r="59" spans="1:1" x14ac:dyDescent="0.25">
      <c r="A59" s="66" t="s">
        <v>791</v>
      </c>
    </row>
    <row r="60" spans="1:1" x14ac:dyDescent="0.25">
      <c r="A60" s="66" t="s">
        <v>964</v>
      </c>
    </row>
    <row r="61" spans="1:1" x14ac:dyDescent="0.25">
      <c r="A61" s="66" t="s">
        <v>965</v>
      </c>
    </row>
    <row r="62" spans="1:1" x14ac:dyDescent="0.25">
      <c r="A62" s="66" t="s">
        <v>966</v>
      </c>
    </row>
    <row r="63" spans="1:1" x14ac:dyDescent="0.25">
      <c r="A63" s="66" t="s">
        <v>967</v>
      </c>
    </row>
    <row r="64" spans="1:1" x14ac:dyDescent="0.25">
      <c r="A64" s="66" t="s">
        <v>968</v>
      </c>
    </row>
    <row r="65" spans="1:1" x14ac:dyDescent="0.25">
      <c r="A65" s="66" t="s">
        <v>967</v>
      </c>
    </row>
    <row r="66" spans="1:1" x14ac:dyDescent="0.25">
      <c r="A66" s="66" t="s">
        <v>968</v>
      </c>
    </row>
    <row r="67" spans="1:1" ht="16.5" customHeight="1" x14ac:dyDescent="0.25">
      <c r="A67" s="66" t="s">
        <v>969</v>
      </c>
    </row>
    <row r="68" spans="1:1" x14ac:dyDescent="0.25">
      <c r="A68" s="66" t="s">
        <v>970</v>
      </c>
    </row>
    <row r="69" spans="1:1" x14ac:dyDescent="0.25">
      <c r="A69" s="66" t="s">
        <v>971</v>
      </c>
    </row>
    <row r="70" spans="1:1" x14ac:dyDescent="0.25">
      <c r="A70" s="66" t="s">
        <v>972</v>
      </c>
    </row>
    <row r="71" spans="1:1" x14ac:dyDescent="0.25">
      <c r="A71" s="66" t="s">
        <v>973</v>
      </c>
    </row>
    <row r="72" spans="1:1" x14ac:dyDescent="0.25">
      <c r="A72" s="66" t="s">
        <v>974</v>
      </c>
    </row>
    <row r="73" spans="1:1" x14ac:dyDescent="0.25">
      <c r="A73" s="66" t="s">
        <v>975</v>
      </c>
    </row>
    <row r="74" spans="1:1" x14ac:dyDescent="0.25">
      <c r="A74" s="66" t="s">
        <v>976</v>
      </c>
    </row>
    <row r="75" spans="1:1" x14ac:dyDescent="0.25">
      <c r="A75" s="66" t="s">
        <v>977</v>
      </c>
    </row>
    <row r="76" spans="1:1" x14ac:dyDescent="0.25">
      <c r="A76" s="66" t="s">
        <v>978</v>
      </c>
    </row>
    <row r="77" spans="1:1" x14ac:dyDescent="0.25">
      <c r="A77" s="66" t="s">
        <v>979</v>
      </c>
    </row>
    <row r="78" spans="1:1" x14ac:dyDescent="0.25">
      <c r="A78" s="66" t="s">
        <v>980</v>
      </c>
    </row>
    <row r="79" spans="1:1" x14ac:dyDescent="0.25">
      <c r="A79" s="66" t="s">
        <v>981</v>
      </c>
    </row>
    <row r="80" spans="1:1" x14ac:dyDescent="0.25">
      <c r="A80" s="66" t="s">
        <v>982</v>
      </c>
    </row>
    <row r="81" spans="1:1" x14ac:dyDescent="0.25">
      <c r="A81" s="66" t="s">
        <v>983</v>
      </c>
    </row>
    <row r="82" spans="1:1" x14ac:dyDescent="0.25">
      <c r="A82" s="66" t="s">
        <v>984</v>
      </c>
    </row>
    <row r="83" spans="1:1" x14ac:dyDescent="0.25">
      <c r="A83" s="66" t="s">
        <v>985</v>
      </c>
    </row>
    <row r="84" spans="1:1" x14ac:dyDescent="0.25">
      <c r="A84" s="66" t="s">
        <v>986</v>
      </c>
    </row>
    <row r="85" spans="1:1" x14ac:dyDescent="0.25">
      <c r="A85" s="66" t="s">
        <v>987</v>
      </c>
    </row>
    <row r="86" spans="1:1" x14ac:dyDescent="0.25">
      <c r="A86" s="66" t="s">
        <v>988</v>
      </c>
    </row>
    <row r="87" spans="1:1" x14ac:dyDescent="0.25">
      <c r="A87" s="66" t="s">
        <v>986</v>
      </c>
    </row>
    <row r="88" spans="1:1" x14ac:dyDescent="0.25">
      <c r="A88" s="66" t="s">
        <v>987</v>
      </c>
    </row>
    <row r="89" spans="1:1" x14ac:dyDescent="0.25">
      <c r="A89" s="66" t="s">
        <v>988</v>
      </c>
    </row>
    <row r="90" spans="1:1" x14ac:dyDescent="0.25">
      <c r="A90" s="66" t="s">
        <v>989</v>
      </c>
    </row>
    <row r="91" spans="1:1" x14ac:dyDescent="0.25">
      <c r="A91" s="66" t="s">
        <v>990</v>
      </c>
    </row>
    <row r="92" spans="1:1" x14ac:dyDescent="0.25">
      <c r="A92" s="66" t="s">
        <v>991</v>
      </c>
    </row>
    <row r="93" spans="1:1" x14ac:dyDescent="0.25">
      <c r="A93" s="66" t="s">
        <v>992</v>
      </c>
    </row>
    <row r="94" spans="1:1" x14ac:dyDescent="0.25">
      <c r="A94" s="66" t="s">
        <v>993</v>
      </c>
    </row>
    <row r="95" spans="1:1" x14ac:dyDescent="0.25">
      <c r="A95" s="66" t="s">
        <v>994</v>
      </c>
    </row>
    <row r="96" spans="1:1" x14ac:dyDescent="0.25">
      <c r="A96" s="66" t="s">
        <v>995</v>
      </c>
    </row>
    <row r="97" spans="1:1" x14ac:dyDescent="0.25">
      <c r="A97" s="66" t="s">
        <v>996</v>
      </c>
    </row>
    <row r="98" spans="1:1" x14ac:dyDescent="0.25">
      <c r="A98" s="66" t="s">
        <v>997</v>
      </c>
    </row>
    <row r="99" spans="1:1" x14ac:dyDescent="0.25">
      <c r="A99" s="70" t="s">
        <v>793</v>
      </c>
    </row>
    <row r="100" spans="1:1" x14ac:dyDescent="0.25">
      <c r="A100" s="70" t="s">
        <v>794</v>
      </c>
    </row>
    <row r="101" spans="1:1" x14ac:dyDescent="0.25">
      <c r="A101" s="70" t="s">
        <v>795</v>
      </c>
    </row>
    <row r="102" spans="1:1" x14ac:dyDescent="0.25">
      <c r="A102" s="70" t="s">
        <v>796</v>
      </c>
    </row>
    <row r="103" spans="1:1" x14ac:dyDescent="0.25">
      <c r="A103" s="70" t="s">
        <v>797</v>
      </c>
    </row>
    <row r="104" spans="1:1" x14ac:dyDescent="0.25">
      <c r="A104" s="70" t="s">
        <v>798</v>
      </c>
    </row>
    <row r="105" spans="1:1" x14ac:dyDescent="0.25">
      <c r="A105" s="70" t="s">
        <v>799</v>
      </c>
    </row>
    <row r="106" spans="1:1" x14ac:dyDescent="0.25">
      <c r="A106" s="70" t="s">
        <v>800</v>
      </c>
    </row>
    <row r="107" spans="1:1" x14ac:dyDescent="0.25">
      <c r="A107" s="70" t="s">
        <v>801</v>
      </c>
    </row>
    <row r="108" spans="1:1" x14ac:dyDescent="0.25">
      <c r="A108" s="70" t="s">
        <v>802</v>
      </c>
    </row>
    <row r="109" spans="1:1" x14ac:dyDescent="0.25">
      <c r="A109" s="70" t="s">
        <v>803</v>
      </c>
    </row>
    <row r="110" spans="1:1" x14ac:dyDescent="0.25">
      <c r="A110" s="70" t="s">
        <v>804</v>
      </c>
    </row>
    <row r="111" spans="1:1" x14ac:dyDescent="0.25">
      <c r="A111" s="70" t="s">
        <v>805</v>
      </c>
    </row>
    <row r="112" spans="1:1" x14ac:dyDescent="0.25">
      <c r="A112" s="70" t="s">
        <v>806</v>
      </c>
    </row>
    <row r="113" spans="1:1" x14ac:dyDescent="0.25">
      <c r="A113" s="70" t="s">
        <v>807</v>
      </c>
    </row>
    <row r="114" spans="1:1" x14ac:dyDescent="0.25">
      <c r="A114" s="70" t="s">
        <v>808</v>
      </c>
    </row>
    <row r="115" spans="1:1" x14ac:dyDescent="0.25">
      <c r="A115" s="70" t="s">
        <v>809</v>
      </c>
    </row>
    <row r="116" spans="1:1" x14ac:dyDescent="0.25">
      <c r="A116" s="70" t="s">
        <v>810</v>
      </c>
    </row>
    <row r="117" spans="1:1" x14ac:dyDescent="0.25">
      <c r="A117" s="70" t="s">
        <v>811</v>
      </c>
    </row>
    <row r="118" spans="1:1" x14ac:dyDescent="0.25">
      <c r="A118" s="70" t="s">
        <v>812</v>
      </c>
    </row>
    <row r="119" spans="1:1" x14ac:dyDescent="0.25">
      <c r="A119" s="70" t="s">
        <v>813</v>
      </c>
    </row>
    <row r="120" spans="1:1" x14ac:dyDescent="0.25">
      <c r="A120" s="70" t="s">
        <v>814</v>
      </c>
    </row>
    <row r="121" spans="1:1" x14ac:dyDescent="0.25">
      <c r="A121" s="70" t="s">
        <v>815</v>
      </c>
    </row>
    <row r="122" spans="1:1" x14ac:dyDescent="0.25">
      <c r="A122" s="70" t="s">
        <v>816</v>
      </c>
    </row>
    <row r="123" spans="1:1" x14ac:dyDescent="0.25">
      <c r="A123" s="70" t="s">
        <v>817</v>
      </c>
    </row>
    <row r="124" spans="1:1" x14ac:dyDescent="0.25">
      <c r="A124" s="70" t="s">
        <v>818</v>
      </c>
    </row>
    <row r="125" spans="1:1" x14ac:dyDescent="0.25">
      <c r="A125" s="70" t="s">
        <v>819</v>
      </c>
    </row>
    <row r="126" spans="1:1" x14ac:dyDescent="0.25">
      <c r="A126" s="70" t="s">
        <v>820</v>
      </c>
    </row>
    <row r="127" spans="1:1" x14ac:dyDescent="0.25">
      <c r="A127" s="70" t="s">
        <v>821</v>
      </c>
    </row>
    <row r="128" spans="1:1" x14ac:dyDescent="0.25">
      <c r="A128" s="70" t="s">
        <v>822</v>
      </c>
    </row>
    <row r="129" spans="1:1" x14ac:dyDescent="0.25">
      <c r="A129" s="70" t="s">
        <v>823</v>
      </c>
    </row>
    <row r="130" spans="1:1" x14ac:dyDescent="0.25">
      <c r="A130" s="70" t="s">
        <v>824</v>
      </c>
    </row>
    <row r="131" spans="1:1" x14ac:dyDescent="0.25">
      <c r="A131" s="70" t="s">
        <v>825</v>
      </c>
    </row>
    <row r="132" spans="1:1" x14ac:dyDescent="0.25">
      <c r="A132" s="70" t="s">
        <v>826</v>
      </c>
    </row>
    <row r="133" spans="1:1" x14ac:dyDescent="0.25">
      <c r="A133" s="70" t="s">
        <v>827</v>
      </c>
    </row>
    <row r="134" spans="1:1" x14ac:dyDescent="0.25">
      <c r="A134" s="70" t="s">
        <v>828</v>
      </c>
    </row>
    <row r="135" spans="1:1" x14ac:dyDescent="0.25">
      <c r="A135" s="70" t="s">
        <v>829</v>
      </c>
    </row>
    <row r="136" spans="1:1" x14ac:dyDescent="0.25">
      <c r="A136" s="70" t="s">
        <v>830</v>
      </c>
    </row>
    <row r="137" spans="1:1" x14ac:dyDescent="0.25">
      <c r="A137" s="70" t="s">
        <v>831</v>
      </c>
    </row>
    <row r="138" spans="1:1" x14ac:dyDescent="0.25">
      <c r="A138" s="70" t="s">
        <v>832</v>
      </c>
    </row>
    <row r="139" spans="1:1" x14ac:dyDescent="0.25">
      <c r="A139" s="70" t="s">
        <v>833</v>
      </c>
    </row>
    <row r="140" spans="1:1" x14ac:dyDescent="0.25">
      <c r="A140" s="70" t="s">
        <v>834</v>
      </c>
    </row>
    <row r="141" spans="1:1" x14ac:dyDescent="0.25">
      <c r="A141" s="70" t="s">
        <v>835</v>
      </c>
    </row>
    <row r="142" spans="1:1" x14ac:dyDescent="0.25">
      <c r="A142" s="70" t="s">
        <v>836</v>
      </c>
    </row>
    <row r="143" spans="1:1" x14ac:dyDescent="0.25">
      <c r="A143" s="70" t="s">
        <v>837</v>
      </c>
    </row>
    <row r="144" spans="1:1" x14ac:dyDescent="0.25">
      <c r="A144" s="70" t="s">
        <v>838</v>
      </c>
    </row>
    <row r="145" spans="1:1" x14ac:dyDescent="0.25">
      <c r="A145" s="70" t="s">
        <v>839</v>
      </c>
    </row>
    <row r="146" spans="1:1" x14ac:dyDescent="0.25">
      <c r="A146" s="70" t="s">
        <v>840</v>
      </c>
    </row>
    <row r="147" spans="1:1" x14ac:dyDescent="0.25">
      <c r="A147" s="70" t="s">
        <v>841</v>
      </c>
    </row>
    <row r="148" spans="1:1" x14ac:dyDescent="0.25">
      <c r="A148" s="70" t="s">
        <v>842</v>
      </c>
    </row>
    <row r="149" spans="1:1" x14ac:dyDescent="0.25">
      <c r="A149" s="70" t="s">
        <v>843</v>
      </c>
    </row>
    <row r="150" spans="1:1" x14ac:dyDescent="0.25">
      <c r="A150" s="70" t="s">
        <v>844</v>
      </c>
    </row>
    <row r="151" spans="1:1" x14ac:dyDescent="0.25">
      <c r="A151" s="70" t="s">
        <v>845</v>
      </c>
    </row>
    <row r="152" spans="1:1" x14ac:dyDescent="0.25">
      <c r="A152" s="70" t="s">
        <v>846</v>
      </c>
    </row>
    <row r="153" spans="1:1" x14ac:dyDescent="0.25">
      <c r="A153" s="66" t="s">
        <v>859</v>
      </c>
    </row>
    <row r="154" spans="1:1" x14ac:dyDescent="0.25">
      <c r="A154" s="66" t="s">
        <v>860</v>
      </c>
    </row>
    <row r="155" spans="1:1" x14ac:dyDescent="0.25">
      <c r="A155" s="66" t="s">
        <v>861</v>
      </c>
    </row>
    <row r="156" spans="1:1" x14ac:dyDescent="0.25">
      <c r="A156" s="66" t="s">
        <v>862</v>
      </c>
    </row>
    <row r="157" spans="1:1" x14ac:dyDescent="0.25">
      <c r="A157" s="66" t="s">
        <v>863</v>
      </c>
    </row>
    <row r="158" spans="1:1" x14ac:dyDescent="0.25">
      <c r="A158" s="66" t="s">
        <v>864</v>
      </c>
    </row>
    <row r="159" spans="1:1" x14ac:dyDescent="0.25">
      <c r="A159" s="66" t="s">
        <v>865</v>
      </c>
    </row>
    <row r="160" spans="1:1" x14ac:dyDescent="0.25">
      <c r="A160" s="66" t="s">
        <v>866</v>
      </c>
    </row>
    <row r="161" spans="1:1" x14ac:dyDescent="0.25">
      <c r="A161" s="66" t="s">
        <v>867</v>
      </c>
    </row>
    <row r="162" spans="1:1" x14ac:dyDescent="0.25">
      <c r="A162" s="66" t="s">
        <v>868</v>
      </c>
    </row>
    <row r="163" spans="1:1" x14ac:dyDescent="0.25">
      <c r="A163" s="66" t="s">
        <v>869</v>
      </c>
    </row>
    <row r="164" spans="1:1" x14ac:dyDescent="0.25">
      <c r="A164" s="66" t="s">
        <v>870</v>
      </c>
    </row>
    <row r="165" spans="1:1" x14ac:dyDescent="0.25">
      <c r="A165" s="66" t="s">
        <v>871</v>
      </c>
    </row>
    <row r="166" spans="1:1" x14ac:dyDescent="0.25">
      <c r="A166" s="66" t="s">
        <v>872</v>
      </c>
    </row>
    <row r="167" spans="1:1" x14ac:dyDescent="0.25">
      <c r="A167" s="66" t="s">
        <v>873</v>
      </c>
    </row>
    <row r="168" spans="1:1" x14ac:dyDescent="0.25">
      <c r="A168" s="66" t="s">
        <v>874</v>
      </c>
    </row>
    <row r="169" spans="1:1" x14ac:dyDescent="0.25">
      <c r="A169" s="66" t="s">
        <v>875</v>
      </c>
    </row>
    <row r="170" spans="1:1" x14ac:dyDescent="0.25">
      <c r="A170" s="66" t="s">
        <v>876</v>
      </c>
    </row>
    <row r="171" spans="1:1" x14ac:dyDescent="0.25">
      <c r="A171" s="66" t="s">
        <v>877</v>
      </c>
    </row>
    <row r="172" spans="1:1" x14ac:dyDescent="0.25">
      <c r="A172" s="66" t="s">
        <v>878</v>
      </c>
    </row>
    <row r="173" spans="1:1" x14ac:dyDescent="0.25">
      <c r="A173" s="66" t="s">
        <v>879</v>
      </c>
    </row>
    <row r="174" spans="1:1" x14ac:dyDescent="0.25">
      <c r="A174" s="66" t="s">
        <v>880</v>
      </c>
    </row>
    <row r="175" spans="1:1" x14ac:dyDescent="0.25">
      <c r="A175" s="66" t="s">
        <v>881</v>
      </c>
    </row>
    <row r="176" spans="1:1" x14ac:dyDescent="0.25">
      <c r="A176" s="66" t="s">
        <v>882</v>
      </c>
    </row>
    <row r="177" spans="1:1" x14ac:dyDescent="0.25">
      <c r="A177" s="66" t="s">
        <v>883</v>
      </c>
    </row>
    <row r="178" spans="1:1" x14ac:dyDescent="0.25">
      <c r="A178" s="66" t="s">
        <v>887</v>
      </c>
    </row>
    <row r="179" spans="1:1" x14ac:dyDescent="0.25">
      <c r="A179" s="66" t="s">
        <v>888</v>
      </c>
    </row>
    <row r="180" spans="1:1" x14ac:dyDescent="0.25">
      <c r="A180" s="66" t="s">
        <v>889</v>
      </c>
    </row>
    <row r="181" spans="1:1" x14ac:dyDescent="0.25">
      <c r="A181" s="66" t="s">
        <v>890</v>
      </c>
    </row>
    <row r="182" spans="1:1" x14ac:dyDescent="0.25">
      <c r="A182" s="66" t="s">
        <v>891</v>
      </c>
    </row>
    <row r="183" spans="1:1" x14ac:dyDescent="0.25">
      <c r="A183" s="66" t="s">
        <v>892</v>
      </c>
    </row>
    <row r="184" spans="1:1" x14ac:dyDescent="0.25">
      <c r="A184" s="66" t="s">
        <v>893</v>
      </c>
    </row>
    <row r="185" spans="1:1" x14ac:dyDescent="0.25">
      <c r="A185" s="66" t="s">
        <v>894</v>
      </c>
    </row>
    <row r="186" spans="1:1" x14ac:dyDescent="0.25">
      <c r="A186" s="66" t="s">
        <v>895</v>
      </c>
    </row>
    <row r="187" spans="1:1" x14ac:dyDescent="0.25">
      <c r="A187" s="66" t="s">
        <v>896</v>
      </c>
    </row>
    <row r="188" spans="1:1" x14ac:dyDescent="0.25">
      <c r="A188" s="66" t="s">
        <v>897</v>
      </c>
    </row>
    <row r="189" spans="1:1" x14ac:dyDescent="0.25">
      <c r="A189" s="66" t="s">
        <v>898</v>
      </c>
    </row>
    <row r="190" spans="1:1" x14ac:dyDescent="0.25">
      <c r="A190" s="66" t="s">
        <v>899</v>
      </c>
    </row>
    <row r="191" spans="1:1" x14ac:dyDescent="0.25">
      <c r="A191" s="66" t="s">
        <v>900</v>
      </c>
    </row>
    <row r="192" spans="1:1" x14ac:dyDescent="0.25">
      <c r="A192" s="66" t="s">
        <v>901</v>
      </c>
    </row>
    <row r="193" spans="1:1" x14ac:dyDescent="0.25">
      <c r="A193" s="66" t="s">
        <v>902</v>
      </c>
    </row>
    <row r="194" spans="1:1" x14ac:dyDescent="0.25">
      <c r="A194" s="66" t="s">
        <v>903</v>
      </c>
    </row>
    <row r="195" spans="1:1" x14ac:dyDescent="0.25">
      <c r="A195" s="66" t="s">
        <v>904</v>
      </c>
    </row>
    <row r="196" spans="1:1" x14ac:dyDescent="0.25">
      <c r="A196" s="66" t="s">
        <v>905</v>
      </c>
    </row>
    <row r="197" spans="1:1" x14ac:dyDescent="0.25">
      <c r="A197" s="66" t="s">
        <v>906</v>
      </c>
    </row>
  </sheetData>
  <conditionalFormatting sqref="A126">
    <cfRule type="duplicateValues" dxfId="14" priority="13"/>
    <cfRule type="duplicateValues" dxfId="13" priority="14"/>
    <cfRule type="duplicateValues" dxfId="12" priority="15"/>
  </conditionalFormatting>
  <conditionalFormatting sqref="A127">
    <cfRule type="duplicateValues" dxfId="11" priority="10"/>
    <cfRule type="duplicateValues" dxfId="10" priority="11"/>
    <cfRule type="duplicateValues" dxfId="9" priority="12"/>
  </conditionalFormatting>
  <conditionalFormatting sqref="A128:A135">
    <cfRule type="duplicateValues" dxfId="8" priority="7"/>
    <cfRule type="duplicateValues" dxfId="7" priority="8"/>
    <cfRule type="duplicateValues" dxfId="6" priority="9"/>
  </conditionalFormatting>
  <conditionalFormatting sqref="A136">
    <cfRule type="duplicateValues" dxfId="5" priority="4"/>
    <cfRule type="duplicateValues" dxfId="4" priority="5"/>
    <cfRule type="duplicateValues" dxfId="3" priority="6"/>
  </conditionalFormatting>
  <conditionalFormatting sqref="A137:A152">
    <cfRule type="duplicateValues" dxfId="2" priority="1"/>
    <cfRule type="duplicateValues" dxfId="1" priority="2"/>
    <cfRule type="duplicateValues" dxfId="0" priority="3"/>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FA27D-3332-8541-BB97-A44F15BEE0D5}">
  <dimension ref="A1:B1652"/>
  <sheetViews>
    <sheetView zoomScale="97" workbookViewId="0"/>
  </sheetViews>
  <sheetFormatPr defaultColWidth="11.42578125" defaultRowHeight="15" x14ac:dyDescent="0.25"/>
  <sheetData>
    <row r="1" spans="1:1" x14ac:dyDescent="0.25">
      <c r="A1">
        <v>10121</v>
      </c>
    </row>
    <row r="2" spans="1:1" x14ac:dyDescent="0.25">
      <c r="A2">
        <v>10140</v>
      </c>
    </row>
    <row r="3" spans="1:1" x14ac:dyDescent="0.25">
      <c r="A3">
        <v>10180</v>
      </c>
    </row>
    <row r="4" spans="1:1" x14ac:dyDescent="0.25">
      <c r="A4">
        <v>11000</v>
      </c>
    </row>
    <row r="5" spans="1:1" x14ac:dyDescent="0.25">
      <c r="A5">
        <v>11004</v>
      </c>
    </row>
    <row r="6" spans="1:1" x14ac:dyDescent="0.25">
      <c r="A6">
        <v>11005</v>
      </c>
    </row>
    <row r="7" spans="1:1" x14ac:dyDescent="0.25">
      <c r="A7">
        <v>11006</v>
      </c>
    </row>
    <row r="8" spans="1:1" x14ac:dyDescent="0.25">
      <c r="A8">
        <v>11008</v>
      </c>
    </row>
    <row r="9" spans="1:1" x14ac:dyDescent="0.25">
      <c r="A9">
        <v>11010</v>
      </c>
    </row>
    <row r="10" spans="1:1" x14ac:dyDescent="0.25">
      <c r="A10">
        <v>11012</v>
      </c>
    </row>
    <row r="11" spans="1:1" x14ac:dyDescent="0.25">
      <c r="A11">
        <v>11042</v>
      </c>
    </row>
    <row r="12" spans="1:1" x14ac:dyDescent="0.25">
      <c r="A12">
        <v>11043</v>
      </c>
    </row>
    <row r="13" spans="1:1" x14ac:dyDescent="0.25">
      <c r="A13">
        <v>11044</v>
      </c>
    </row>
    <row r="14" spans="1:1" x14ac:dyDescent="0.25">
      <c r="A14">
        <v>14301</v>
      </c>
    </row>
    <row r="15" spans="1:1" x14ac:dyDescent="0.25">
      <c r="A15">
        <v>14302</v>
      </c>
    </row>
    <row r="16" spans="1:1" x14ac:dyDescent="0.25">
      <c r="A16">
        <v>15155</v>
      </c>
    </row>
    <row r="17" spans="1:1" x14ac:dyDescent="0.25">
      <c r="A17">
        <v>15200</v>
      </c>
    </row>
    <row r="18" spans="1:1" x14ac:dyDescent="0.25">
      <c r="A18">
        <v>15220</v>
      </c>
    </row>
    <row r="19" spans="1:1" x14ac:dyDescent="0.25">
      <c r="A19">
        <v>15240</v>
      </c>
    </row>
    <row r="20" spans="1:1" x14ac:dyDescent="0.25">
      <c r="A20">
        <v>15260</v>
      </c>
    </row>
    <row r="21" spans="1:1" x14ac:dyDescent="0.25">
      <c r="A21">
        <v>15271</v>
      </c>
    </row>
    <row r="22" spans="1:1" x14ac:dyDescent="0.25">
      <c r="A22">
        <v>15273</v>
      </c>
    </row>
    <row r="23" spans="1:1" x14ac:dyDescent="0.25">
      <c r="A23">
        <v>15275</v>
      </c>
    </row>
    <row r="24" spans="1:1" x14ac:dyDescent="0.25">
      <c r="A24">
        <v>15574</v>
      </c>
    </row>
    <row r="25" spans="1:1" x14ac:dyDescent="0.25">
      <c r="A25">
        <v>15576</v>
      </c>
    </row>
    <row r="26" spans="1:1" x14ac:dyDescent="0.25">
      <c r="A26">
        <v>15620</v>
      </c>
    </row>
    <row r="27" spans="1:1" x14ac:dyDescent="0.25">
      <c r="A27">
        <v>15630</v>
      </c>
    </row>
    <row r="28" spans="1:1" x14ac:dyDescent="0.25">
      <c r="A28">
        <v>15731</v>
      </c>
    </row>
    <row r="29" spans="1:1" x14ac:dyDescent="0.25">
      <c r="A29">
        <v>15732</v>
      </c>
    </row>
    <row r="30" spans="1:1" x14ac:dyDescent="0.25">
      <c r="A30">
        <v>15734</v>
      </c>
    </row>
    <row r="31" spans="1:1" x14ac:dyDescent="0.25">
      <c r="A31">
        <v>15736</v>
      </c>
    </row>
    <row r="32" spans="1:1" x14ac:dyDescent="0.25">
      <c r="A32">
        <v>15738</v>
      </c>
    </row>
    <row r="33" spans="1:1" x14ac:dyDescent="0.25">
      <c r="A33">
        <v>15756</v>
      </c>
    </row>
    <row r="34" spans="1:1" x14ac:dyDescent="0.25">
      <c r="A34">
        <v>15757</v>
      </c>
    </row>
    <row r="35" spans="1:1" x14ac:dyDescent="0.25">
      <c r="A35">
        <v>15758</v>
      </c>
    </row>
    <row r="36" spans="1:1" x14ac:dyDescent="0.25">
      <c r="A36">
        <v>15770</v>
      </c>
    </row>
    <row r="37" spans="1:1" x14ac:dyDescent="0.25">
      <c r="A37">
        <v>15777</v>
      </c>
    </row>
    <row r="38" spans="1:1" x14ac:dyDescent="0.25">
      <c r="A38">
        <v>15830</v>
      </c>
    </row>
    <row r="39" spans="1:1" x14ac:dyDescent="0.25">
      <c r="A39">
        <v>15840</v>
      </c>
    </row>
    <row r="40" spans="1:1" x14ac:dyDescent="0.25">
      <c r="A40">
        <v>15845</v>
      </c>
    </row>
    <row r="41" spans="1:1" x14ac:dyDescent="0.25">
      <c r="A41">
        <v>15847</v>
      </c>
    </row>
    <row r="42" spans="1:1" x14ac:dyDescent="0.25">
      <c r="A42">
        <v>15933</v>
      </c>
    </row>
    <row r="43" spans="1:1" x14ac:dyDescent="0.25">
      <c r="A43">
        <v>15934</v>
      </c>
    </row>
    <row r="44" spans="1:1" x14ac:dyDescent="0.25">
      <c r="A44">
        <v>15936</v>
      </c>
    </row>
    <row r="45" spans="1:1" x14ac:dyDescent="0.25">
      <c r="A45">
        <v>15937</v>
      </c>
    </row>
    <row r="46" spans="1:1" x14ac:dyDescent="0.25">
      <c r="A46">
        <v>15945</v>
      </c>
    </row>
    <row r="47" spans="1:1" x14ac:dyDescent="0.25">
      <c r="A47">
        <v>15946</v>
      </c>
    </row>
    <row r="48" spans="1:1" x14ac:dyDescent="0.25">
      <c r="A48">
        <v>15950</v>
      </c>
    </row>
    <row r="49" spans="1:1" x14ac:dyDescent="0.25">
      <c r="A49">
        <v>15999</v>
      </c>
    </row>
    <row r="50" spans="1:1" x14ac:dyDescent="0.25">
      <c r="A50">
        <v>19020</v>
      </c>
    </row>
    <row r="51" spans="1:1" x14ac:dyDescent="0.25">
      <c r="A51">
        <v>19110</v>
      </c>
    </row>
    <row r="52" spans="1:1" x14ac:dyDescent="0.25">
      <c r="A52">
        <v>19120</v>
      </c>
    </row>
    <row r="53" spans="1:1" x14ac:dyDescent="0.25">
      <c r="A53">
        <v>19125</v>
      </c>
    </row>
    <row r="54" spans="1:1" x14ac:dyDescent="0.25">
      <c r="A54">
        <v>19260</v>
      </c>
    </row>
    <row r="55" spans="1:1" x14ac:dyDescent="0.25">
      <c r="A55">
        <v>19271</v>
      </c>
    </row>
    <row r="56" spans="1:1" x14ac:dyDescent="0.25">
      <c r="A56">
        <v>19300</v>
      </c>
    </row>
    <row r="57" spans="1:1" x14ac:dyDescent="0.25">
      <c r="A57">
        <v>19301</v>
      </c>
    </row>
    <row r="58" spans="1:1" x14ac:dyDescent="0.25">
      <c r="A58">
        <v>19302</v>
      </c>
    </row>
    <row r="59" spans="1:1" x14ac:dyDescent="0.25">
      <c r="A59">
        <v>19303</v>
      </c>
    </row>
    <row r="60" spans="1:1" x14ac:dyDescent="0.25">
      <c r="A60">
        <v>19304</v>
      </c>
    </row>
    <row r="61" spans="1:1" x14ac:dyDescent="0.25">
      <c r="A61">
        <v>19305</v>
      </c>
    </row>
    <row r="62" spans="1:1" x14ac:dyDescent="0.25">
      <c r="A62">
        <v>19306</v>
      </c>
    </row>
    <row r="63" spans="1:1" x14ac:dyDescent="0.25">
      <c r="A63">
        <v>19307</v>
      </c>
    </row>
    <row r="64" spans="1:1" x14ac:dyDescent="0.25">
      <c r="A64">
        <v>19316</v>
      </c>
    </row>
    <row r="65" spans="1:1" x14ac:dyDescent="0.25">
      <c r="A65">
        <v>19318</v>
      </c>
    </row>
    <row r="66" spans="1:1" x14ac:dyDescent="0.25">
      <c r="A66">
        <v>19325</v>
      </c>
    </row>
    <row r="67" spans="1:1" x14ac:dyDescent="0.25">
      <c r="A67">
        <v>19328</v>
      </c>
    </row>
    <row r="68" spans="1:1" x14ac:dyDescent="0.25">
      <c r="A68">
        <v>19330</v>
      </c>
    </row>
    <row r="69" spans="1:1" x14ac:dyDescent="0.25">
      <c r="A69">
        <v>19340</v>
      </c>
    </row>
    <row r="70" spans="1:1" x14ac:dyDescent="0.25">
      <c r="A70">
        <v>19342</v>
      </c>
    </row>
    <row r="71" spans="1:1" x14ac:dyDescent="0.25">
      <c r="A71">
        <v>19350</v>
      </c>
    </row>
    <row r="72" spans="1:1" x14ac:dyDescent="0.25">
      <c r="A72">
        <v>19357</v>
      </c>
    </row>
    <row r="73" spans="1:1" x14ac:dyDescent="0.25">
      <c r="A73">
        <v>19361</v>
      </c>
    </row>
    <row r="74" spans="1:1" x14ac:dyDescent="0.25">
      <c r="A74">
        <v>19364</v>
      </c>
    </row>
    <row r="75" spans="1:1" x14ac:dyDescent="0.25">
      <c r="A75">
        <v>19366</v>
      </c>
    </row>
    <row r="76" spans="1:1" x14ac:dyDescent="0.25">
      <c r="A76">
        <v>19367</v>
      </c>
    </row>
    <row r="77" spans="1:1" x14ac:dyDescent="0.25">
      <c r="A77">
        <v>19368</v>
      </c>
    </row>
    <row r="78" spans="1:1" x14ac:dyDescent="0.25">
      <c r="A78">
        <v>19369</v>
      </c>
    </row>
    <row r="79" spans="1:1" x14ac:dyDescent="0.25">
      <c r="A79">
        <v>19370</v>
      </c>
    </row>
    <row r="80" spans="1:1" x14ac:dyDescent="0.25">
      <c r="A80">
        <v>19371</v>
      </c>
    </row>
    <row r="81" spans="1:1" x14ac:dyDescent="0.25">
      <c r="A81">
        <v>19380</v>
      </c>
    </row>
    <row r="82" spans="1:1" x14ac:dyDescent="0.25">
      <c r="A82">
        <v>20005</v>
      </c>
    </row>
    <row r="83" spans="1:1" x14ac:dyDescent="0.25">
      <c r="A83">
        <v>20101</v>
      </c>
    </row>
    <row r="84" spans="1:1" x14ac:dyDescent="0.25">
      <c r="A84">
        <v>20103</v>
      </c>
    </row>
    <row r="85" spans="1:1" x14ac:dyDescent="0.25">
      <c r="A85">
        <v>20827</v>
      </c>
    </row>
    <row r="86" spans="1:1" x14ac:dyDescent="0.25">
      <c r="A86">
        <v>20900</v>
      </c>
    </row>
    <row r="87" spans="1:1" x14ac:dyDescent="0.25">
      <c r="A87">
        <v>20902</v>
      </c>
    </row>
    <row r="88" spans="1:1" x14ac:dyDescent="0.25">
      <c r="A88">
        <v>20922</v>
      </c>
    </row>
    <row r="89" spans="1:1" x14ac:dyDescent="0.25">
      <c r="A89">
        <v>20926</v>
      </c>
    </row>
    <row r="90" spans="1:1" x14ac:dyDescent="0.25">
      <c r="A90">
        <v>20930</v>
      </c>
    </row>
    <row r="91" spans="1:1" x14ac:dyDescent="0.25">
      <c r="A91">
        <v>20931</v>
      </c>
    </row>
    <row r="92" spans="1:1" x14ac:dyDescent="0.25">
      <c r="A92">
        <v>20936</v>
      </c>
    </row>
    <row r="93" spans="1:1" x14ac:dyDescent="0.25">
      <c r="A93">
        <v>20962</v>
      </c>
    </row>
    <row r="94" spans="1:1" x14ac:dyDescent="0.25">
      <c r="A94">
        <v>20999</v>
      </c>
    </row>
    <row r="95" spans="1:1" x14ac:dyDescent="0.25">
      <c r="A95">
        <v>21025</v>
      </c>
    </row>
    <row r="96" spans="1:1" x14ac:dyDescent="0.25">
      <c r="A96">
        <v>21026</v>
      </c>
    </row>
    <row r="97" spans="1:1" x14ac:dyDescent="0.25">
      <c r="A97">
        <v>21029</v>
      </c>
    </row>
    <row r="98" spans="1:1" x14ac:dyDescent="0.25">
      <c r="A98">
        <v>21040</v>
      </c>
    </row>
    <row r="99" spans="1:1" x14ac:dyDescent="0.25">
      <c r="A99">
        <v>21044</v>
      </c>
    </row>
    <row r="100" spans="1:1" x14ac:dyDescent="0.25">
      <c r="A100">
        <v>21045</v>
      </c>
    </row>
    <row r="101" spans="1:1" x14ac:dyDescent="0.25">
      <c r="A101">
        <v>21046</v>
      </c>
    </row>
    <row r="102" spans="1:1" x14ac:dyDescent="0.25">
      <c r="A102">
        <v>21047</v>
      </c>
    </row>
    <row r="103" spans="1:1" x14ac:dyDescent="0.25">
      <c r="A103">
        <v>21048</v>
      </c>
    </row>
    <row r="104" spans="1:1" x14ac:dyDescent="0.25">
      <c r="A104">
        <v>21198</v>
      </c>
    </row>
    <row r="105" spans="1:1" x14ac:dyDescent="0.25">
      <c r="A105">
        <v>21199</v>
      </c>
    </row>
    <row r="106" spans="1:1" x14ac:dyDescent="0.25">
      <c r="A106">
        <v>21235</v>
      </c>
    </row>
    <row r="107" spans="1:1" x14ac:dyDescent="0.25">
      <c r="A107">
        <v>21244</v>
      </c>
    </row>
    <row r="108" spans="1:1" x14ac:dyDescent="0.25">
      <c r="A108">
        <v>21245</v>
      </c>
    </row>
    <row r="109" spans="1:1" x14ac:dyDescent="0.25">
      <c r="A109">
        <v>21256</v>
      </c>
    </row>
    <row r="110" spans="1:1" x14ac:dyDescent="0.25">
      <c r="A110">
        <v>21267</v>
      </c>
    </row>
    <row r="111" spans="1:1" x14ac:dyDescent="0.25">
      <c r="A111">
        <v>21343</v>
      </c>
    </row>
    <row r="112" spans="1:1" x14ac:dyDescent="0.25">
      <c r="A112">
        <v>21344</v>
      </c>
    </row>
    <row r="113" spans="1:1" x14ac:dyDescent="0.25">
      <c r="A113">
        <v>21346</v>
      </c>
    </row>
    <row r="114" spans="1:1" x14ac:dyDescent="0.25">
      <c r="A114">
        <v>21356</v>
      </c>
    </row>
    <row r="115" spans="1:1" x14ac:dyDescent="0.25">
      <c r="A115">
        <v>21365</v>
      </c>
    </row>
    <row r="116" spans="1:1" x14ac:dyDescent="0.25">
      <c r="A116">
        <v>21386</v>
      </c>
    </row>
    <row r="117" spans="1:1" x14ac:dyDescent="0.25">
      <c r="A117">
        <v>21390</v>
      </c>
    </row>
    <row r="118" spans="1:1" x14ac:dyDescent="0.25">
      <c r="A118">
        <v>21406</v>
      </c>
    </row>
    <row r="119" spans="1:1" x14ac:dyDescent="0.25">
      <c r="A119">
        <v>21422</v>
      </c>
    </row>
    <row r="120" spans="1:1" x14ac:dyDescent="0.25">
      <c r="A120">
        <v>21423</v>
      </c>
    </row>
    <row r="121" spans="1:1" x14ac:dyDescent="0.25">
      <c r="A121">
        <v>21454</v>
      </c>
    </row>
    <row r="122" spans="1:1" x14ac:dyDescent="0.25">
      <c r="A122">
        <v>21461</v>
      </c>
    </row>
    <row r="123" spans="1:1" x14ac:dyDescent="0.25">
      <c r="A123">
        <v>21462</v>
      </c>
    </row>
    <row r="124" spans="1:1" x14ac:dyDescent="0.25">
      <c r="A124">
        <v>21465</v>
      </c>
    </row>
    <row r="125" spans="1:1" x14ac:dyDescent="0.25">
      <c r="A125">
        <v>21470</v>
      </c>
    </row>
    <row r="126" spans="1:1" x14ac:dyDescent="0.25">
      <c r="A126">
        <v>21499</v>
      </c>
    </row>
    <row r="127" spans="1:1" x14ac:dyDescent="0.25">
      <c r="A127">
        <v>21501</v>
      </c>
    </row>
    <row r="128" spans="1:1" x14ac:dyDescent="0.25">
      <c r="A128">
        <v>21502</v>
      </c>
    </row>
    <row r="129" spans="1:1" x14ac:dyDescent="0.25">
      <c r="A129">
        <v>21600</v>
      </c>
    </row>
    <row r="130" spans="1:1" x14ac:dyDescent="0.25">
      <c r="A130">
        <v>21615</v>
      </c>
    </row>
    <row r="131" spans="1:1" x14ac:dyDescent="0.25">
      <c r="A131">
        <v>21620</v>
      </c>
    </row>
    <row r="132" spans="1:1" x14ac:dyDescent="0.25">
      <c r="A132">
        <v>21705</v>
      </c>
    </row>
    <row r="133" spans="1:1" x14ac:dyDescent="0.25">
      <c r="A133">
        <v>21740</v>
      </c>
    </row>
    <row r="134" spans="1:1" x14ac:dyDescent="0.25">
      <c r="A134">
        <v>21743</v>
      </c>
    </row>
    <row r="135" spans="1:1" x14ac:dyDescent="0.25">
      <c r="A135">
        <v>21750</v>
      </c>
    </row>
    <row r="136" spans="1:1" x14ac:dyDescent="0.25">
      <c r="A136">
        <v>21805</v>
      </c>
    </row>
    <row r="137" spans="1:1" x14ac:dyDescent="0.25">
      <c r="A137">
        <v>21899</v>
      </c>
    </row>
    <row r="138" spans="1:1" x14ac:dyDescent="0.25">
      <c r="A138">
        <v>22010</v>
      </c>
    </row>
    <row r="139" spans="1:1" x14ac:dyDescent="0.25">
      <c r="A139">
        <v>22015</v>
      </c>
    </row>
    <row r="140" spans="1:1" x14ac:dyDescent="0.25">
      <c r="A140">
        <v>22100</v>
      </c>
    </row>
    <row r="141" spans="1:1" x14ac:dyDescent="0.25">
      <c r="A141">
        <v>22110</v>
      </c>
    </row>
    <row r="142" spans="1:1" x14ac:dyDescent="0.25">
      <c r="A142">
        <v>22206</v>
      </c>
    </row>
    <row r="143" spans="1:1" x14ac:dyDescent="0.25">
      <c r="A143">
        <v>22207</v>
      </c>
    </row>
    <row r="144" spans="1:1" x14ac:dyDescent="0.25">
      <c r="A144">
        <v>22210</v>
      </c>
    </row>
    <row r="145" spans="1:1" x14ac:dyDescent="0.25">
      <c r="A145">
        <v>22212</v>
      </c>
    </row>
    <row r="146" spans="1:1" x14ac:dyDescent="0.25">
      <c r="A146">
        <v>22214</v>
      </c>
    </row>
    <row r="147" spans="1:1" x14ac:dyDescent="0.25">
      <c r="A147">
        <v>22216</v>
      </c>
    </row>
    <row r="148" spans="1:1" x14ac:dyDescent="0.25">
      <c r="A148">
        <v>22226</v>
      </c>
    </row>
    <row r="149" spans="1:1" x14ac:dyDescent="0.25">
      <c r="A149">
        <v>22318</v>
      </c>
    </row>
    <row r="150" spans="1:1" x14ac:dyDescent="0.25">
      <c r="A150">
        <v>22325</v>
      </c>
    </row>
    <row r="151" spans="1:1" x14ac:dyDescent="0.25">
      <c r="A151">
        <v>22326</v>
      </c>
    </row>
    <row r="152" spans="1:1" x14ac:dyDescent="0.25">
      <c r="A152">
        <v>22327</v>
      </c>
    </row>
    <row r="153" spans="1:1" x14ac:dyDescent="0.25">
      <c r="A153">
        <v>22523</v>
      </c>
    </row>
    <row r="154" spans="1:1" x14ac:dyDescent="0.25">
      <c r="A154">
        <v>22524</v>
      </c>
    </row>
    <row r="155" spans="1:1" x14ac:dyDescent="0.25">
      <c r="A155">
        <v>22525</v>
      </c>
    </row>
    <row r="156" spans="1:1" x14ac:dyDescent="0.25">
      <c r="A156">
        <v>22532</v>
      </c>
    </row>
    <row r="157" spans="1:1" x14ac:dyDescent="0.25">
      <c r="A157">
        <v>22533</v>
      </c>
    </row>
    <row r="158" spans="1:1" x14ac:dyDescent="0.25">
      <c r="A158">
        <v>22548</v>
      </c>
    </row>
    <row r="159" spans="1:1" x14ac:dyDescent="0.25">
      <c r="A159">
        <v>22551</v>
      </c>
    </row>
    <row r="160" spans="1:1" x14ac:dyDescent="0.25">
      <c r="A160">
        <v>22552</v>
      </c>
    </row>
    <row r="161" spans="1:1" x14ac:dyDescent="0.25">
      <c r="A161">
        <v>22554</v>
      </c>
    </row>
    <row r="162" spans="1:1" x14ac:dyDescent="0.25">
      <c r="A162">
        <v>22556</v>
      </c>
    </row>
    <row r="163" spans="1:1" x14ac:dyDescent="0.25">
      <c r="A163">
        <v>22558</v>
      </c>
    </row>
    <row r="164" spans="1:1" x14ac:dyDescent="0.25">
      <c r="A164">
        <v>22590</v>
      </c>
    </row>
    <row r="165" spans="1:1" x14ac:dyDescent="0.25">
      <c r="A165">
        <v>22595</v>
      </c>
    </row>
    <row r="166" spans="1:1" x14ac:dyDescent="0.25">
      <c r="A166">
        <v>22600</v>
      </c>
    </row>
    <row r="167" spans="1:1" x14ac:dyDescent="0.25">
      <c r="A167">
        <v>22610</v>
      </c>
    </row>
    <row r="168" spans="1:1" x14ac:dyDescent="0.25">
      <c r="A168">
        <v>22612</v>
      </c>
    </row>
    <row r="169" spans="1:1" x14ac:dyDescent="0.25">
      <c r="A169">
        <v>22614</v>
      </c>
    </row>
    <row r="170" spans="1:1" x14ac:dyDescent="0.25">
      <c r="A170">
        <v>22630</v>
      </c>
    </row>
    <row r="171" spans="1:1" x14ac:dyDescent="0.25">
      <c r="A171">
        <v>22632</v>
      </c>
    </row>
    <row r="172" spans="1:1" x14ac:dyDescent="0.25">
      <c r="A172">
        <v>22633</v>
      </c>
    </row>
    <row r="173" spans="1:1" x14ac:dyDescent="0.25">
      <c r="A173">
        <v>22634</v>
      </c>
    </row>
    <row r="174" spans="1:1" x14ac:dyDescent="0.25">
      <c r="A174">
        <v>22800</v>
      </c>
    </row>
    <row r="175" spans="1:1" x14ac:dyDescent="0.25">
      <c r="A175">
        <v>22802</v>
      </c>
    </row>
    <row r="176" spans="1:1" x14ac:dyDescent="0.25">
      <c r="A176">
        <v>22804</v>
      </c>
    </row>
    <row r="177" spans="1:1" x14ac:dyDescent="0.25">
      <c r="A177">
        <v>22808</v>
      </c>
    </row>
    <row r="178" spans="1:1" x14ac:dyDescent="0.25">
      <c r="A178">
        <v>22830</v>
      </c>
    </row>
    <row r="179" spans="1:1" x14ac:dyDescent="0.25">
      <c r="A179">
        <v>22840</v>
      </c>
    </row>
    <row r="180" spans="1:1" x14ac:dyDescent="0.25">
      <c r="A180">
        <v>22842</v>
      </c>
    </row>
    <row r="181" spans="1:1" x14ac:dyDescent="0.25">
      <c r="A181">
        <v>22843</v>
      </c>
    </row>
    <row r="182" spans="1:1" x14ac:dyDescent="0.25">
      <c r="A182">
        <v>22844</v>
      </c>
    </row>
    <row r="183" spans="1:1" x14ac:dyDescent="0.25">
      <c r="A183">
        <v>22845</v>
      </c>
    </row>
    <row r="184" spans="1:1" x14ac:dyDescent="0.25">
      <c r="A184">
        <v>22849</v>
      </c>
    </row>
    <row r="185" spans="1:1" x14ac:dyDescent="0.25">
      <c r="A185">
        <v>22850</v>
      </c>
    </row>
    <row r="186" spans="1:1" x14ac:dyDescent="0.25">
      <c r="A186">
        <v>22852</v>
      </c>
    </row>
    <row r="187" spans="1:1" x14ac:dyDescent="0.25">
      <c r="A187">
        <v>22855</v>
      </c>
    </row>
    <row r="188" spans="1:1" x14ac:dyDescent="0.25">
      <c r="A188">
        <v>22856</v>
      </c>
    </row>
    <row r="189" spans="1:1" x14ac:dyDescent="0.25">
      <c r="A189">
        <v>22857</v>
      </c>
    </row>
    <row r="190" spans="1:1" x14ac:dyDescent="0.25">
      <c r="A190">
        <v>22861</v>
      </c>
    </row>
    <row r="191" spans="1:1" x14ac:dyDescent="0.25">
      <c r="A191">
        <v>22865</v>
      </c>
    </row>
    <row r="192" spans="1:1" x14ac:dyDescent="0.25">
      <c r="A192">
        <v>22899</v>
      </c>
    </row>
    <row r="193" spans="1:1" x14ac:dyDescent="0.25">
      <c r="A193">
        <v>22999</v>
      </c>
    </row>
    <row r="194" spans="1:1" x14ac:dyDescent="0.25">
      <c r="A194">
        <v>23030</v>
      </c>
    </row>
    <row r="195" spans="1:1" x14ac:dyDescent="0.25">
      <c r="A195">
        <v>23040</v>
      </c>
    </row>
    <row r="196" spans="1:1" x14ac:dyDescent="0.25">
      <c r="A196">
        <v>23101</v>
      </c>
    </row>
    <row r="197" spans="1:1" x14ac:dyDescent="0.25">
      <c r="A197">
        <v>23120</v>
      </c>
    </row>
    <row r="198" spans="1:1" x14ac:dyDescent="0.25">
      <c r="A198">
        <v>23125</v>
      </c>
    </row>
    <row r="199" spans="1:1" x14ac:dyDescent="0.25">
      <c r="A199">
        <v>23130</v>
      </c>
    </row>
    <row r="200" spans="1:1" x14ac:dyDescent="0.25">
      <c r="A200">
        <v>23140</v>
      </c>
    </row>
    <row r="201" spans="1:1" x14ac:dyDescent="0.25">
      <c r="A201">
        <v>23156</v>
      </c>
    </row>
    <row r="202" spans="1:1" x14ac:dyDescent="0.25">
      <c r="A202">
        <v>23200</v>
      </c>
    </row>
    <row r="203" spans="1:1" x14ac:dyDescent="0.25">
      <c r="A203">
        <v>23220</v>
      </c>
    </row>
    <row r="204" spans="1:1" x14ac:dyDescent="0.25">
      <c r="A204">
        <v>23395</v>
      </c>
    </row>
    <row r="205" spans="1:1" x14ac:dyDescent="0.25">
      <c r="A205">
        <v>23410</v>
      </c>
    </row>
    <row r="206" spans="1:1" x14ac:dyDescent="0.25">
      <c r="A206">
        <v>23412</v>
      </c>
    </row>
    <row r="207" spans="1:1" x14ac:dyDescent="0.25">
      <c r="A207">
        <v>23415</v>
      </c>
    </row>
    <row r="208" spans="1:1" x14ac:dyDescent="0.25">
      <c r="A208">
        <v>23420</v>
      </c>
    </row>
    <row r="209" spans="1:1" x14ac:dyDescent="0.25">
      <c r="A209">
        <v>23430</v>
      </c>
    </row>
    <row r="210" spans="1:1" x14ac:dyDescent="0.25">
      <c r="A210">
        <v>23455</v>
      </c>
    </row>
    <row r="211" spans="1:1" x14ac:dyDescent="0.25">
      <c r="A211">
        <v>23460</v>
      </c>
    </row>
    <row r="212" spans="1:1" x14ac:dyDescent="0.25">
      <c r="A212">
        <v>23462</v>
      </c>
    </row>
    <row r="213" spans="1:1" x14ac:dyDescent="0.25">
      <c r="A213">
        <v>23470</v>
      </c>
    </row>
    <row r="214" spans="1:1" x14ac:dyDescent="0.25">
      <c r="A214">
        <v>23472</v>
      </c>
    </row>
    <row r="215" spans="1:1" x14ac:dyDescent="0.25">
      <c r="A215">
        <v>23480</v>
      </c>
    </row>
    <row r="216" spans="1:1" x14ac:dyDescent="0.25">
      <c r="A216">
        <v>23485</v>
      </c>
    </row>
    <row r="217" spans="1:1" x14ac:dyDescent="0.25">
      <c r="A217">
        <v>23491</v>
      </c>
    </row>
    <row r="218" spans="1:1" x14ac:dyDescent="0.25">
      <c r="A218">
        <v>23515</v>
      </c>
    </row>
    <row r="219" spans="1:1" x14ac:dyDescent="0.25">
      <c r="A219">
        <v>23550</v>
      </c>
    </row>
    <row r="220" spans="1:1" x14ac:dyDescent="0.25">
      <c r="A220">
        <v>23552</v>
      </c>
    </row>
    <row r="221" spans="1:1" x14ac:dyDescent="0.25">
      <c r="A221">
        <v>23585</v>
      </c>
    </row>
    <row r="222" spans="1:1" x14ac:dyDescent="0.25">
      <c r="A222">
        <v>23615</v>
      </c>
    </row>
    <row r="223" spans="1:1" x14ac:dyDescent="0.25">
      <c r="A223">
        <v>23616</v>
      </c>
    </row>
    <row r="224" spans="1:1" x14ac:dyDescent="0.25">
      <c r="A224">
        <v>23630</v>
      </c>
    </row>
    <row r="225" spans="1:1" x14ac:dyDescent="0.25">
      <c r="A225">
        <v>23660</v>
      </c>
    </row>
    <row r="226" spans="1:1" x14ac:dyDescent="0.25">
      <c r="A226">
        <v>23670</v>
      </c>
    </row>
    <row r="227" spans="1:1" x14ac:dyDescent="0.25">
      <c r="A227">
        <v>23680</v>
      </c>
    </row>
    <row r="228" spans="1:1" x14ac:dyDescent="0.25">
      <c r="A228">
        <v>23900</v>
      </c>
    </row>
    <row r="229" spans="1:1" x14ac:dyDescent="0.25">
      <c r="A229">
        <v>23929</v>
      </c>
    </row>
    <row r="230" spans="1:1" x14ac:dyDescent="0.25">
      <c r="A230">
        <v>23935</v>
      </c>
    </row>
    <row r="231" spans="1:1" x14ac:dyDescent="0.25">
      <c r="A231">
        <v>24000</v>
      </c>
    </row>
    <row r="232" spans="1:1" x14ac:dyDescent="0.25">
      <c r="A232">
        <v>24006</v>
      </c>
    </row>
    <row r="233" spans="1:1" x14ac:dyDescent="0.25">
      <c r="A233">
        <v>24075</v>
      </c>
    </row>
    <row r="234" spans="1:1" x14ac:dyDescent="0.25">
      <c r="A234">
        <v>24076</v>
      </c>
    </row>
    <row r="235" spans="1:1" x14ac:dyDescent="0.25">
      <c r="A235">
        <v>24077</v>
      </c>
    </row>
    <row r="236" spans="1:1" x14ac:dyDescent="0.25">
      <c r="A236">
        <v>24105</v>
      </c>
    </row>
    <row r="237" spans="1:1" x14ac:dyDescent="0.25">
      <c r="A237">
        <v>24130</v>
      </c>
    </row>
    <row r="238" spans="1:1" x14ac:dyDescent="0.25">
      <c r="A238">
        <v>24140</v>
      </c>
    </row>
    <row r="239" spans="1:1" x14ac:dyDescent="0.25">
      <c r="A239">
        <v>24149</v>
      </c>
    </row>
    <row r="240" spans="1:1" x14ac:dyDescent="0.25">
      <c r="A240">
        <v>24301</v>
      </c>
    </row>
    <row r="241" spans="1:1" x14ac:dyDescent="0.25">
      <c r="A241">
        <v>24305</v>
      </c>
    </row>
    <row r="242" spans="1:1" x14ac:dyDescent="0.25">
      <c r="A242">
        <v>24332</v>
      </c>
    </row>
    <row r="243" spans="1:1" x14ac:dyDescent="0.25">
      <c r="A243">
        <v>24340</v>
      </c>
    </row>
    <row r="244" spans="1:1" x14ac:dyDescent="0.25">
      <c r="A244">
        <v>24341</v>
      </c>
    </row>
    <row r="245" spans="1:1" x14ac:dyDescent="0.25">
      <c r="A245">
        <v>24342</v>
      </c>
    </row>
    <row r="246" spans="1:1" x14ac:dyDescent="0.25">
      <c r="A246">
        <v>24343</v>
      </c>
    </row>
    <row r="247" spans="1:1" x14ac:dyDescent="0.25">
      <c r="A247">
        <v>24344</v>
      </c>
    </row>
    <row r="248" spans="1:1" x14ac:dyDescent="0.25">
      <c r="A248">
        <v>24346</v>
      </c>
    </row>
    <row r="249" spans="1:1" x14ac:dyDescent="0.25">
      <c r="A249">
        <v>24358</v>
      </c>
    </row>
    <row r="250" spans="1:1" x14ac:dyDescent="0.25">
      <c r="A250">
        <v>24359</v>
      </c>
    </row>
    <row r="251" spans="1:1" x14ac:dyDescent="0.25">
      <c r="A251">
        <v>24361</v>
      </c>
    </row>
    <row r="252" spans="1:1" x14ac:dyDescent="0.25">
      <c r="A252">
        <v>24363</v>
      </c>
    </row>
    <row r="253" spans="1:1" x14ac:dyDescent="0.25">
      <c r="A253">
        <v>24366</v>
      </c>
    </row>
    <row r="254" spans="1:1" x14ac:dyDescent="0.25">
      <c r="A254">
        <v>24430</v>
      </c>
    </row>
    <row r="255" spans="1:1" x14ac:dyDescent="0.25">
      <c r="A255">
        <v>24435</v>
      </c>
    </row>
    <row r="256" spans="1:1" x14ac:dyDescent="0.25">
      <c r="A256">
        <v>24495</v>
      </c>
    </row>
    <row r="257" spans="1:1" x14ac:dyDescent="0.25">
      <c r="A257">
        <v>24515</v>
      </c>
    </row>
    <row r="258" spans="1:1" x14ac:dyDescent="0.25">
      <c r="A258">
        <v>24516</v>
      </c>
    </row>
    <row r="259" spans="1:1" x14ac:dyDescent="0.25">
      <c r="A259">
        <v>24545</v>
      </c>
    </row>
    <row r="260" spans="1:1" x14ac:dyDescent="0.25">
      <c r="A260">
        <v>24546</v>
      </c>
    </row>
    <row r="261" spans="1:1" x14ac:dyDescent="0.25">
      <c r="A261">
        <v>24575</v>
      </c>
    </row>
    <row r="262" spans="1:1" x14ac:dyDescent="0.25">
      <c r="A262">
        <v>24579</v>
      </c>
    </row>
    <row r="263" spans="1:1" x14ac:dyDescent="0.25">
      <c r="A263">
        <v>24587</v>
      </c>
    </row>
    <row r="264" spans="1:1" x14ac:dyDescent="0.25">
      <c r="A264">
        <v>24635</v>
      </c>
    </row>
    <row r="265" spans="1:1" x14ac:dyDescent="0.25">
      <c r="A265">
        <v>24665</v>
      </c>
    </row>
    <row r="266" spans="1:1" x14ac:dyDescent="0.25">
      <c r="A266">
        <v>24666</v>
      </c>
    </row>
    <row r="267" spans="1:1" x14ac:dyDescent="0.25">
      <c r="A267">
        <v>24685</v>
      </c>
    </row>
    <row r="268" spans="1:1" x14ac:dyDescent="0.25">
      <c r="A268">
        <v>24900</v>
      </c>
    </row>
    <row r="269" spans="1:1" x14ac:dyDescent="0.25">
      <c r="A269">
        <v>25000</v>
      </c>
    </row>
    <row r="270" spans="1:1" x14ac:dyDescent="0.25">
      <c r="A270">
        <v>25020</v>
      </c>
    </row>
    <row r="271" spans="1:1" x14ac:dyDescent="0.25">
      <c r="A271">
        <v>25023</v>
      </c>
    </row>
    <row r="272" spans="1:1" x14ac:dyDescent="0.25">
      <c r="A272">
        <v>25040</v>
      </c>
    </row>
    <row r="273" spans="1:1" x14ac:dyDescent="0.25">
      <c r="A273">
        <v>25073</v>
      </c>
    </row>
    <row r="274" spans="1:1" x14ac:dyDescent="0.25">
      <c r="A274">
        <v>25078</v>
      </c>
    </row>
    <row r="275" spans="1:1" x14ac:dyDescent="0.25">
      <c r="A275">
        <v>25101</v>
      </c>
    </row>
    <row r="276" spans="1:1" x14ac:dyDescent="0.25">
      <c r="A276">
        <v>25105</v>
      </c>
    </row>
    <row r="277" spans="1:1" x14ac:dyDescent="0.25">
      <c r="A277">
        <v>25107</v>
      </c>
    </row>
    <row r="278" spans="1:1" x14ac:dyDescent="0.25">
      <c r="A278">
        <v>25111</v>
      </c>
    </row>
    <row r="279" spans="1:1" x14ac:dyDescent="0.25">
      <c r="A279">
        <v>25112</v>
      </c>
    </row>
    <row r="280" spans="1:1" x14ac:dyDescent="0.25">
      <c r="A280">
        <v>25115</v>
      </c>
    </row>
    <row r="281" spans="1:1" x14ac:dyDescent="0.25">
      <c r="A281">
        <v>25116</v>
      </c>
    </row>
    <row r="282" spans="1:1" x14ac:dyDescent="0.25">
      <c r="A282">
        <v>25118</v>
      </c>
    </row>
    <row r="283" spans="1:1" x14ac:dyDescent="0.25">
      <c r="A283">
        <v>25120</v>
      </c>
    </row>
    <row r="284" spans="1:1" x14ac:dyDescent="0.25">
      <c r="A284">
        <v>25130</v>
      </c>
    </row>
    <row r="285" spans="1:1" x14ac:dyDescent="0.25">
      <c r="A285">
        <v>25135</v>
      </c>
    </row>
    <row r="286" spans="1:1" x14ac:dyDescent="0.25">
      <c r="A286">
        <v>25145</v>
      </c>
    </row>
    <row r="287" spans="1:1" x14ac:dyDescent="0.25">
      <c r="A287">
        <v>25210</v>
      </c>
    </row>
    <row r="288" spans="1:1" x14ac:dyDescent="0.25">
      <c r="A288">
        <v>25215</v>
      </c>
    </row>
    <row r="289" spans="1:1" x14ac:dyDescent="0.25">
      <c r="A289">
        <v>25230</v>
      </c>
    </row>
    <row r="290" spans="1:1" x14ac:dyDescent="0.25">
      <c r="A290">
        <v>25240</v>
      </c>
    </row>
    <row r="291" spans="1:1" x14ac:dyDescent="0.25">
      <c r="A291">
        <v>25260</v>
      </c>
    </row>
    <row r="292" spans="1:1" x14ac:dyDescent="0.25">
      <c r="A292">
        <v>25265</v>
      </c>
    </row>
    <row r="293" spans="1:1" x14ac:dyDescent="0.25">
      <c r="A293">
        <v>25270</v>
      </c>
    </row>
    <row r="294" spans="1:1" x14ac:dyDescent="0.25">
      <c r="A294">
        <v>25280</v>
      </c>
    </row>
    <row r="295" spans="1:1" x14ac:dyDescent="0.25">
      <c r="A295">
        <v>25295</v>
      </c>
    </row>
    <row r="296" spans="1:1" x14ac:dyDescent="0.25">
      <c r="A296">
        <v>25310</v>
      </c>
    </row>
    <row r="297" spans="1:1" x14ac:dyDescent="0.25">
      <c r="A297">
        <v>25312</v>
      </c>
    </row>
    <row r="298" spans="1:1" x14ac:dyDescent="0.25">
      <c r="A298">
        <v>25320</v>
      </c>
    </row>
    <row r="299" spans="1:1" x14ac:dyDescent="0.25">
      <c r="A299">
        <v>25332</v>
      </c>
    </row>
    <row r="300" spans="1:1" x14ac:dyDescent="0.25">
      <c r="A300">
        <v>25337</v>
      </c>
    </row>
    <row r="301" spans="1:1" x14ac:dyDescent="0.25">
      <c r="A301">
        <v>25360</v>
      </c>
    </row>
    <row r="302" spans="1:1" x14ac:dyDescent="0.25">
      <c r="A302">
        <v>25390</v>
      </c>
    </row>
    <row r="303" spans="1:1" x14ac:dyDescent="0.25">
      <c r="A303">
        <v>25400</v>
      </c>
    </row>
    <row r="304" spans="1:1" x14ac:dyDescent="0.25">
      <c r="A304">
        <v>25405</v>
      </c>
    </row>
    <row r="305" spans="1:1" x14ac:dyDescent="0.25">
      <c r="A305">
        <v>25420</v>
      </c>
    </row>
    <row r="306" spans="1:1" x14ac:dyDescent="0.25">
      <c r="A306">
        <v>25431</v>
      </c>
    </row>
    <row r="307" spans="1:1" x14ac:dyDescent="0.25">
      <c r="A307">
        <v>25440</v>
      </c>
    </row>
    <row r="308" spans="1:1" x14ac:dyDescent="0.25">
      <c r="A308">
        <v>25445</v>
      </c>
    </row>
    <row r="309" spans="1:1" x14ac:dyDescent="0.25">
      <c r="A309">
        <v>25446</v>
      </c>
    </row>
    <row r="310" spans="1:1" x14ac:dyDescent="0.25">
      <c r="A310">
        <v>25447</v>
      </c>
    </row>
    <row r="311" spans="1:1" x14ac:dyDescent="0.25">
      <c r="A311">
        <v>25449</v>
      </c>
    </row>
    <row r="312" spans="1:1" x14ac:dyDescent="0.25">
      <c r="A312">
        <v>25515</v>
      </c>
    </row>
    <row r="313" spans="1:1" x14ac:dyDescent="0.25">
      <c r="A313">
        <v>25545</v>
      </c>
    </row>
    <row r="314" spans="1:1" x14ac:dyDescent="0.25">
      <c r="A314">
        <v>25575</v>
      </c>
    </row>
    <row r="315" spans="1:1" x14ac:dyDescent="0.25">
      <c r="A315">
        <v>25607</v>
      </c>
    </row>
    <row r="316" spans="1:1" x14ac:dyDescent="0.25">
      <c r="A316">
        <v>25608</v>
      </c>
    </row>
    <row r="317" spans="1:1" x14ac:dyDescent="0.25">
      <c r="A317">
        <v>25609</v>
      </c>
    </row>
    <row r="318" spans="1:1" x14ac:dyDescent="0.25">
      <c r="A318">
        <v>25628</v>
      </c>
    </row>
    <row r="319" spans="1:1" x14ac:dyDescent="0.25">
      <c r="A319">
        <v>25645</v>
      </c>
    </row>
    <row r="320" spans="1:1" x14ac:dyDescent="0.25">
      <c r="A320">
        <v>25652</v>
      </c>
    </row>
    <row r="321" spans="1:1" x14ac:dyDescent="0.25">
      <c r="A321">
        <v>25670</v>
      </c>
    </row>
    <row r="322" spans="1:1" x14ac:dyDescent="0.25">
      <c r="A322">
        <v>25685</v>
      </c>
    </row>
    <row r="323" spans="1:1" x14ac:dyDescent="0.25">
      <c r="A323">
        <v>25695</v>
      </c>
    </row>
    <row r="324" spans="1:1" x14ac:dyDescent="0.25">
      <c r="A324">
        <v>26350</v>
      </c>
    </row>
    <row r="325" spans="1:1" x14ac:dyDescent="0.25">
      <c r="A325">
        <v>26352</v>
      </c>
    </row>
    <row r="326" spans="1:1" x14ac:dyDescent="0.25">
      <c r="A326">
        <v>26356</v>
      </c>
    </row>
    <row r="327" spans="1:1" x14ac:dyDescent="0.25">
      <c r="A327">
        <v>26357</v>
      </c>
    </row>
    <row r="328" spans="1:1" x14ac:dyDescent="0.25">
      <c r="A328">
        <v>26358</v>
      </c>
    </row>
    <row r="329" spans="1:1" x14ac:dyDescent="0.25">
      <c r="A329">
        <v>26370</v>
      </c>
    </row>
    <row r="330" spans="1:1" x14ac:dyDescent="0.25">
      <c r="A330">
        <v>26390</v>
      </c>
    </row>
    <row r="331" spans="1:1" x14ac:dyDescent="0.25">
      <c r="A331">
        <v>26410</v>
      </c>
    </row>
    <row r="332" spans="1:1" x14ac:dyDescent="0.25">
      <c r="A332">
        <v>26415</v>
      </c>
    </row>
    <row r="333" spans="1:1" x14ac:dyDescent="0.25">
      <c r="A333">
        <v>26418</v>
      </c>
    </row>
    <row r="334" spans="1:1" x14ac:dyDescent="0.25">
      <c r="A334">
        <v>26420</v>
      </c>
    </row>
    <row r="335" spans="1:1" x14ac:dyDescent="0.25">
      <c r="A335">
        <v>26433</v>
      </c>
    </row>
    <row r="336" spans="1:1" x14ac:dyDescent="0.25">
      <c r="A336">
        <v>26437</v>
      </c>
    </row>
    <row r="337" spans="1:1" x14ac:dyDescent="0.25">
      <c r="A337">
        <v>26440</v>
      </c>
    </row>
    <row r="338" spans="1:1" x14ac:dyDescent="0.25">
      <c r="A338">
        <v>26442</v>
      </c>
    </row>
    <row r="339" spans="1:1" x14ac:dyDescent="0.25">
      <c r="A339">
        <v>26445</v>
      </c>
    </row>
    <row r="340" spans="1:1" x14ac:dyDescent="0.25">
      <c r="A340">
        <v>26455</v>
      </c>
    </row>
    <row r="341" spans="1:1" x14ac:dyDescent="0.25">
      <c r="A341">
        <v>26460</v>
      </c>
    </row>
    <row r="342" spans="1:1" x14ac:dyDescent="0.25">
      <c r="A342">
        <v>26480</v>
      </c>
    </row>
    <row r="343" spans="1:1" x14ac:dyDescent="0.25">
      <c r="A343">
        <v>26483</v>
      </c>
    </row>
    <row r="344" spans="1:1" x14ac:dyDescent="0.25">
      <c r="A344">
        <v>26489</v>
      </c>
    </row>
    <row r="345" spans="1:1" x14ac:dyDescent="0.25">
      <c r="A345">
        <v>26490</v>
      </c>
    </row>
    <row r="346" spans="1:1" x14ac:dyDescent="0.25">
      <c r="A346">
        <v>26502</v>
      </c>
    </row>
    <row r="347" spans="1:1" x14ac:dyDescent="0.25">
      <c r="A347">
        <v>26510</v>
      </c>
    </row>
    <row r="348" spans="1:1" x14ac:dyDescent="0.25">
      <c r="A348">
        <v>26525</v>
      </c>
    </row>
    <row r="349" spans="1:1" x14ac:dyDescent="0.25">
      <c r="A349">
        <v>26530</v>
      </c>
    </row>
    <row r="350" spans="1:1" x14ac:dyDescent="0.25">
      <c r="A350">
        <v>26531</v>
      </c>
    </row>
    <row r="351" spans="1:1" x14ac:dyDescent="0.25">
      <c r="A351">
        <v>26535</v>
      </c>
    </row>
    <row r="352" spans="1:1" x14ac:dyDescent="0.25">
      <c r="A352">
        <v>26536</v>
      </c>
    </row>
    <row r="353" spans="1:1" x14ac:dyDescent="0.25">
      <c r="A353">
        <v>26540</v>
      </c>
    </row>
    <row r="354" spans="1:1" x14ac:dyDescent="0.25">
      <c r="A354">
        <v>26542</v>
      </c>
    </row>
    <row r="355" spans="1:1" x14ac:dyDescent="0.25">
      <c r="A355">
        <v>26546</v>
      </c>
    </row>
    <row r="356" spans="1:1" x14ac:dyDescent="0.25">
      <c r="A356">
        <v>26548</v>
      </c>
    </row>
    <row r="357" spans="1:1" x14ac:dyDescent="0.25">
      <c r="A357">
        <v>26565</v>
      </c>
    </row>
    <row r="358" spans="1:1" x14ac:dyDescent="0.25">
      <c r="A358">
        <v>26567</v>
      </c>
    </row>
    <row r="359" spans="1:1" x14ac:dyDescent="0.25">
      <c r="A359">
        <v>26568</v>
      </c>
    </row>
    <row r="360" spans="1:1" x14ac:dyDescent="0.25">
      <c r="A360">
        <v>26593</v>
      </c>
    </row>
    <row r="361" spans="1:1" x14ac:dyDescent="0.25">
      <c r="A361">
        <v>26615</v>
      </c>
    </row>
    <row r="362" spans="1:1" x14ac:dyDescent="0.25">
      <c r="A362">
        <v>26650</v>
      </c>
    </row>
    <row r="363" spans="1:1" x14ac:dyDescent="0.25">
      <c r="A363">
        <v>26665</v>
      </c>
    </row>
    <row r="364" spans="1:1" x14ac:dyDescent="0.25">
      <c r="A364">
        <v>26686</v>
      </c>
    </row>
    <row r="365" spans="1:1" x14ac:dyDescent="0.25">
      <c r="A365">
        <v>26715</v>
      </c>
    </row>
    <row r="366" spans="1:1" x14ac:dyDescent="0.25">
      <c r="A366">
        <v>26727</v>
      </c>
    </row>
    <row r="367" spans="1:1" x14ac:dyDescent="0.25">
      <c r="A367">
        <v>26735</v>
      </c>
    </row>
    <row r="368" spans="1:1" x14ac:dyDescent="0.25">
      <c r="A368">
        <v>26746</v>
      </c>
    </row>
    <row r="369" spans="1:1" x14ac:dyDescent="0.25">
      <c r="A369">
        <v>26765</v>
      </c>
    </row>
    <row r="370" spans="1:1" x14ac:dyDescent="0.25">
      <c r="A370">
        <v>26785</v>
      </c>
    </row>
    <row r="371" spans="1:1" x14ac:dyDescent="0.25">
      <c r="A371">
        <v>26910</v>
      </c>
    </row>
    <row r="372" spans="1:1" x14ac:dyDescent="0.25">
      <c r="A372">
        <v>26951</v>
      </c>
    </row>
    <row r="373" spans="1:1" x14ac:dyDescent="0.25">
      <c r="A373">
        <v>26952</v>
      </c>
    </row>
    <row r="374" spans="1:1" x14ac:dyDescent="0.25">
      <c r="A374">
        <v>26989</v>
      </c>
    </row>
    <row r="375" spans="1:1" x14ac:dyDescent="0.25">
      <c r="A375">
        <v>26990</v>
      </c>
    </row>
    <row r="376" spans="1:1" x14ac:dyDescent="0.25">
      <c r="A376">
        <v>26992</v>
      </c>
    </row>
    <row r="377" spans="1:1" x14ac:dyDescent="0.25">
      <c r="A377">
        <v>27001</v>
      </c>
    </row>
    <row r="378" spans="1:1" x14ac:dyDescent="0.25">
      <c r="A378">
        <v>27005</v>
      </c>
    </row>
    <row r="379" spans="1:1" x14ac:dyDescent="0.25">
      <c r="A379">
        <v>27006</v>
      </c>
    </row>
    <row r="380" spans="1:1" x14ac:dyDescent="0.25">
      <c r="A380">
        <v>27030</v>
      </c>
    </row>
    <row r="381" spans="1:1" x14ac:dyDescent="0.25">
      <c r="A381">
        <v>27047</v>
      </c>
    </row>
    <row r="382" spans="1:1" x14ac:dyDescent="0.25">
      <c r="A382">
        <v>27048</v>
      </c>
    </row>
    <row r="383" spans="1:1" x14ac:dyDescent="0.25">
      <c r="A383">
        <v>27049</v>
      </c>
    </row>
    <row r="384" spans="1:1" x14ac:dyDescent="0.25">
      <c r="A384">
        <v>27054</v>
      </c>
    </row>
    <row r="385" spans="1:1" x14ac:dyDescent="0.25">
      <c r="A385">
        <v>27062</v>
      </c>
    </row>
    <row r="386" spans="1:1" x14ac:dyDescent="0.25">
      <c r="A386">
        <v>27066</v>
      </c>
    </row>
    <row r="387" spans="1:1" x14ac:dyDescent="0.25">
      <c r="A387">
        <v>27070</v>
      </c>
    </row>
    <row r="388" spans="1:1" x14ac:dyDescent="0.25">
      <c r="A388">
        <v>27075</v>
      </c>
    </row>
    <row r="389" spans="1:1" x14ac:dyDescent="0.25">
      <c r="A389">
        <v>27076</v>
      </c>
    </row>
    <row r="390" spans="1:1" x14ac:dyDescent="0.25">
      <c r="A390">
        <v>27080</v>
      </c>
    </row>
    <row r="391" spans="1:1" x14ac:dyDescent="0.25">
      <c r="A391">
        <v>27122</v>
      </c>
    </row>
    <row r="392" spans="1:1" x14ac:dyDescent="0.25">
      <c r="A392">
        <v>27125</v>
      </c>
    </row>
    <row r="393" spans="1:1" x14ac:dyDescent="0.25">
      <c r="A393">
        <v>27130</v>
      </c>
    </row>
    <row r="394" spans="1:1" x14ac:dyDescent="0.25">
      <c r="A394">
        <v>27132</v>
      </c>
    </row>
    <row r="395" spans="1:1" x14ac:dyDescent="0.25">
      <c r="A395">
        <v>27134</v>
      </c>
    </row>
    <row r="396" spans="1:1" x14ac:dyDescent="0.25">
      <c r="A396">
        <v>27137</v>
      </c>
    </row>
    <row r="397" spans="1:1" x14ac:dyDescent="0.25">
      <c r="A397">
        <v>27138</v>
      </c>
    </row>
    <row r="398" spans="1:1" x14ac:dyDescent="0.25">
      <c r="A398">
        <v>27165</v>
      </c>
    </row>
    <row r="399" spans="1:1" x14ac:dyDescent="0.25">
      <c r="A399">
        <v>27176</v>
      </c>
    </row>
    <row r="400" spans="1:1" x14ac:dyDescent="0.25">
      <c r="A400">
        <v>27181</v>
      </c>
    </row>
    <row r="401" spans="1:1" x14ac:dyDescent="0.25">
      <c r="A401">
        <v>27187</v>
      </c>
    </row>
    <row r="402" spans="1:1" x14ac:dyDescent="0.25">
      <c r="A402">
        <v>27218</v>
      </c>
    </row>
    <row r="403" spans="1:1" x14ac:dyDescent="0.25">
      <c r="A403">
        <v>27227</v>
      </c>
    </row>
    <row r="404" spans="1:1" x14ac:dyDescent="0.25">
      <c r="A404">
        <v>27228</v>
      </c>
    </row>
    <row r="405" spans="1:1" x14ac:dyDescent="0.25">
      <c r="A405">
        <v>27236</v>
      </c>
    </row>
    <row r="406" spans="1:1" x14ac:dyDescent="0.25">
      <c r="A406">
        <v>27244</v>
      </c>
    </row>
    <row r="407" spans="1:1" x14ac:dyDescent="0.25">
      <c r="A407">
        <v>27245</v>
      </c>
    </row>
    <row r="408" spans="1:1" x14ac:dyDescent="0.25">
      <c r="A408">
        <v>27248</v>
      </c>
    </row>
    <row r="409" spans="1:1" x14ac:dyDescent="0.25">
      <c r="A409">
        <v>27253</v>
      </c>
    </row>
    <row r="410" spans="1:1" x14ac:dyDescent="0.25">
      <c r="A410">
        <v>27254</v>
      </c>
    </row>
    <row r="411" spans="1:1" x14ac:dyDescent="0.25">
      <c r="A411">
        <v>27269</v>
      </c>
    </row>
    <row r="412" spans="1:1" x14ac:dyDescent="0.25">
      <c r="A412">
        <v>27280</v>
      </c>
    </row>
    <row r="413" spans="1:1" x14ac:dyDescent="0.25">
      <c r="A413">
        <v>27290</v>
      </c>
    </row>
    <row r="414" spans="1:1" x14ac:dyDescent="0.25">
      <c r="A414">
        <v>27299</v>
      </c>
    </row>
    <row r="415" spans="1:1" x14ac:dyDescent="0.25">
      <c r="A415">
        <v>27301</v>
      </c>
    </row>
    <row r="416" spans="1:1" x14ac:dyDescent="0.25">
      <c r="A416">
        <v>27303</v>
      </c>
    </row>
    <row r="417" spans="1:1" x14ac:dyDescent="0.25">
      <c r="A417">
        <v>27310</v>
      </c>
    </row>
    <row r="418" spans="1:1" x14ac:dyDescent="0.25">
      <c r="A418">
        <v>27327</v>
      </c>
    </row>
    <row r="419" spans="1:1" x14ac:dyDescent="0.25">
      <c r="A419">
        <v>27328</v>
      </c>
    </row>
    <row r="420" spans="1:1" x14ac:dyDescent="0.25">
      <c r="A420">
        <v>27331</v>
      </c>
    </row>
    <row r="421" spans="1:1" x14ac:dyDescent="0.25">
      <c r="A421">
        <v>27334</v>
      </c>
    </row>
    <row r="422" spans="1:1" x14ac:dyDescent="0.25">
      <c r="A422">
        <v>27335</v>
      </c>
    </row>
    <row r="423" spans="1:1" x14ac:dyDescent="0.25">
      <c r="A423">
        <v>27340</v>
      </c>
    </row>
    <row r="424" spans="1:1" x14ac:dyDescent="0.25">
      <c r="A424">
        <v>27345</v>
      </c>
    </row>
    <row r="425" spans="1:1" x14ac:dyDescent="0.25">
      <c r="A425">
        <v>27347</v>
      </c>
    </row>
    <row r="426" spans="1:1" x14ac:dyDescent="0.25">
      <c r="A426">
        <v>27350</v>
      </c>
    </row>
    <row r="427" spans="1:1" x14ac:dyDescent="0.25">
      <c r="A427">
        <v>27355</v>
      </c>
    </row>
    <row r="428" spans="1:1" x14ac:dyDescent="0.25">
      <c r="A428">
        <v>27356</v>
      </c>
    </row>
    <row r="429" spans="1:1" x14ac:dyDescent="0.25">
      <c r="A429">
        <v>27360</v>
      </c>
    </row>
    <row r="430" spans="1:1" x14ac:dyDescent="0.25">
      <c r="A430">
        <v>27365</v>
      </c>
    </row>
    <row r="431" spans="1:1" x14ac:dyDescent="0.25">
      <c r="A431">
        <v>27372</v>
      </c>
    </row>
    <row r="432" spans="1:1" x14ac:dyDescent="0.25">
      <c r="A432">
        <v>27380</v>
      </c>
    </row>
    <row r="433" spans="1:1" x14ac:dyDescent="0.25">
      <c r="A433">
        <v>27381</v>
      </c>
    </row>
    <row r="434" spans="1:1" x14ac:dyDescent="0.25">
      <c r="A434">
        <v>27385</v>
      </c>
    </row>
    <row r="435" spans="1:1" x14ac:dyDescent="0.25">
      <c r="A435">
        <v>27386</v>
      </c>
    </row>
    <row r="436" spans="1:1" x14ac:dyDescent="0.25">
      <c r="A436">
        <v>27390</v>
      </c>
    </row>
    <row r="437" spans="1:1" x14ac:dyDescent="0.25">
      <c r="A437">
        <v>27391</v>
      </c>
    </row>
    <row r="438" spans="1:1" x14ac:dyDescent="0.25">
      <c r="A438">
        <v>27409</v>
      </c>
    </row>
    <row r="439" spans="1:1" x14ac:dyDescent="0.25">
      <c r="A439">
        <v>27412</v>
      </c>
    </row>
    <row r="440" spans="1:1" x14ac:dyDescent="0.25">
      <c r="A440">
        <v>27415</v>
      </c>
    </row>
    <row r="441" spans="1:1" x14ac:dyDescent="0.25">
      <c r="A441">
        <v>27418</v>
      </c>
    </row>
    <row r="442" spans="1:1" x14ac:dyDescent="0.25">
      <c r="A442">
        <v>27420</v>
      </c>
    </row>
    <row r="443" spans="1:1" x14ac:dyDescent="0.25">
      <c r="A443">
        <v>27422</v>
      </c>
    </row>
    <row r="444" spans="1:1" x14ac:dyDescent="0.25">
      <c r="A444">
        <v>27424</v>
      </c>
    </row>
    <row r="445" spans="1:1" x14ac:dyDescent="0.25">
      <c r="A445">
        <v>27425</v>
      </c>
    </row>
    <row r="446" spans="1:1" x14ac:dyDescent="0.25">
      <c r="A446">
        <v>27427</v>
      </c>
    </row>
    <row r="447" spans="1:1" x14ac:dyDescent="0.25">
      <c r="A447">
        <v>27428</v>
      </c>
    </row>
    <row r="448" spans="1:1" x14ac:dyDescent="0.25">
      <c r="A448">
        <v>27429</v>
      </c>
    </row>
    <row r="449" spans="1:1" x14ac:dyDescent="0.25">
      <c r="A449">
        <v>27430</v>
      </c>
    </row>
    <row r="450" spans="1:1" x14ac:dyDescent="0.25">
      <c r="A450">
        <v>27437</v>
      </c>
    </row>
    <row r="451" spans="1:1" x14ac:dyDescent="0.25">
      <c r="A451">
        <v>27438</v>
      </c>
    </row>
    <row r="452" spans="1:1" x14ac:dyDescent="0.25">
      <c r="A452">
        <v>27442</v>
      </c>
    </row>
    <row r="453" spans="1:1" x14ac:dyDescent="0.25">
      <c r="A453">
        <v>27443</v>
      </c>
    </row>
    <row r="454" spans="1:1" x14ac:dyDescent="0.25">
      <c r="A454">
        <v>27445</v>
      </c>
    </row>
    <row r="455" spans="1:1" x14ac:dyDescent="0.25">
      <c r="A455">
        <v>27446</v>
      </c>
    </row>
    <row r="456" spans="1:1" x14ac:dyDescent="0.25">
      <c r="A456">
        <v>27447</v>
      </c>
    </row>
    <row r="457" spans="1:1" x14ac:dyDescent="0.25">
      <c r="A457">
        <v>27448</v>
      </c>
    </row>
    <row r="458" spans="1:1" x14ac:dyDescent="0.25">
      <c r="A458">
        <v>27470</v>
      </c>
    </row>
    <row r="459" spans="1:1" x14ac:dyDescent="0.25">
      <c r="A459">
        <v>27472</v>
      </c>
    </row>
    <row r="460" spans="1:1" x14ac:dyDescent="0.25">
      <c r="A460">
        <v>27477</v>
      </c>
    </row>
    <row r="461" spans="1:1" x14ac:dyDescent="0.25">
      <c r="A461">
        <v>27486</v>
      </c>
    </row>
    <row r="462" spans="1:1" x14ac:dyDescent="0.25">
      <c r="A462">
        <v>27487</v>
      </c>
    </row>
    <row r="463" spans="1:1" x14ac:dyDescent="0.25">
      <c r="A463">
        <v>27488</v>
      </c>
    </row>
    <row r="464" spans="1:1" x14ac:dyDescent="0.25">
      <c r="A464">
        <v>27495</v>
      </c>
    </row>
    <row r="465" spans="1:1" x14ac:dyDescent="0.25">
      <c r="A465">
        <v>27496</v>
      </c>
    </row>
    <row r="466" spans="1:1" x14ac:dyDescent="0.25">
      <c r="A466">
        <v>27506</v>
      </c>
    </row>
    <row r="467" spans="1:1" x14ac:dyDescent="0.25">
      <c r="A467">
        <v>27507</v>
      </c>
    </row>
    <row r="468" spans="1:1" x14ac:dyDescent="0.25">
      <c r="A468">
        <v>27509</v>
      </c>
    </row>
    <row r="469" spans="1:1" x14ac:dyDescent="0.25">
      <c r="A469">
        <v>27511</v>
      </c>
    </row>
    <row r="470" spans="1:1" x14ac:dyDescent="0.25">
      <c r="A470">
        <v>27513</v>
      </c>
    </row>
    <row r="471" spans="1:1" x14ac:dyDescent="0.25">
      <c r="A471">
        <v>27514</v>
      </c>
    </row>
    <row r="472" spans="1:1" x14ac:dyDescent="0.25">
      <c r="A472">
        <v>27524</v>
      </c>
    </row>
    <row r="473" spans="1:1" x14ac:dyDescent="0.25">
      <c r="A473">
        <v>27535</v>
      </c>
    </row>
    <row r="474" spans="1:1" x14ac:dyDescent="0.25">
      <c r="A474">
        <v>27536</v>
      </c>
    </row>
    <row r="475" spans="1:1" x14ac:dyDescent="0.25">
      <c r="A475">
        <v>27540</v>
      </c>
    </row>
    <row r="476" spans="1:1" x14ac:dyDescent="0.25">
      <c r="A476">
        <v>27580</v>
      </c>
    </row>
    <row r="477" spans="1:1" x14ac:dyDescent="0.25">
      <c r="A477">
        <v>27590</v>
      </c>
    </row>
    <row r="478" spans="1:1" x14ac:dyDescent="0.25">
      <c r="A478">
        <v>27592</v>
      </c>
    </row>
    <row r="479" spans="1:1" x14ac:dyDescent="0.25">
      <c r="A479">
        <v>27596</v>
      </c>
    </row>
    <row r="480" spans="1:1" x14ac:dyDescent="0.25">
      <c r="A480">
        <v>27598</v>
      </c>
    </row>
    <row r="481" spans="1:1" x14ac:dyDescent="0.25">
      <c r="A481">
        <v>27599</v>
      </c>
    </row>
    <row r="482" spans="1:1" x14ac:dyDescent="0.25">
      <c r="A482">
        <v>27600</v>
      </c>
    </row>
    <row r="483" spans="1:1" x14ac:dyDescent="0.25">
      <c r="A483">
        <v>27601</v>
      </c>
    </row>
    <row r="484" spans="1:1" x14ac:dyDescent="0.25">
      <c r="A484">
        <v>27602</v>
      </c>
    </row>
    <row r="485" spans="1:1" x14ac:dyDescent="0.25">
      <c r="A485">
        <v>27603</v>
      </c>
    </row>
    <row r="486" spans="1:1" x14ac:dyDescent="0.25">
      <c r="A486">
        <v>27604</v>
      </c>
    </row>
    <row r="487" spans="1:1" x14ac:dyDescent="0.25">
      <c r="A487">
        <v>27606</v>
      </c>
    </row>
    <row r="488" spans="1:1" x14ac:dyDescent="0.25">
      <c r="A488">
        <v>27607</v>
      </c>
    </row>
    <row r="489" spans="1:1" x14ac:dyDescent="0.25">
      <c r="A489">
        <v>27610</v>
      </c>
    </row>
    <row r="490" spans="1:1" x14ac:dyDescent="0.25">
      <c r="A490">
        <v>27612</v>
      </c>
    </row>
    <row r="491" spans="1:1" x14ac:dyDescent="0.25">
      <c r="A491">
        <v>27619</v>
      </c>
    </row>
    <row r="492" spans="1:1" x14ac:dyDescent="0.25">
      <c r="A492">
        <v>27620</v>
      </c>
    </row>
    <row r="493" spans="1:1" x14ac:dyDescent="0.25">
      <c r="A493">
        <v>27625</v>
      </c>
    </row>
    <row r="494" spans="1:1" x14ac:dyDescent="0.25">
      <c r="A494">
        <v>27626</v>
      </c>
    </row>
    <row r="495" spans="1:1" x14ac:dyDescent="0.25">
      <c r="A495">
        <v>27630</v>
      </c>
    </row>
    <row r="496" spans="1:1" x14ac:dyDescent="0.25">
      <c r="A496">
        <v>27635</v>
      </c>
    </row>
    <row r="497" spans="1:1" x14ac:dyDescent="0.25">
      <c r="A497">
        <v>27637</v>
      </c>
    </row>
    <row r="498" spans="1:1" x14ac:dyDescent="0.25">
      <c r="A498">
        <v>27638</v>
      </c>
    </row>
    <row r="499" spans="1:1" x14ac:dyDescent="0.25">
      <c r="A499">
        <v>27640</v>
      </c>
    </row>
    <row r="500" spans="1:1" x14ac:dyDescent="0.25">
      <c r="A500">
        <v>27641</v>
      </c>
    </row>
    <row r="501" spans="1:1" x14ac:dyDescent="0.25">
      <c r="A501">
        <v>27650</v>
      </c>
    </row>
    <row r="502" spans="1:1" x14ac:dyDescent="0.25">
      <c r="A502">
        <v>27652</v>
      </c>
    </row>
    <row r="503" spans="1:1" x14ac:dyDescent="0.25">
      <c r="A503">
        <v>27654</v>
      </c>
    </row>
    <row r="504" spans="1:1" x14ac:dyDescent="0.25">
      <c r="A504">
        <v>27658</v>
      </c>
    </row>
    <row r="505" spans="1:1" x14ac:dyDescent="0.25">
      <c r="A505">
        <v>27659</v>
      </c>
    </row>
    <row r="506" spans="1:1" x14ac:dyDescent="0.25">
      <c r="A506">
        <v>27664</v>
      </c>
    </row>
    <row r="507" spans="1:1" x14ac:dyDescent="0.25">
      <c r="A507">
        <v>27675</v>
      </c>
    </row>
    <row r="508" spans="1:1" x14ac:dyDescent="0.25">
      <c r="A508">
        <v>27676</v>
      </c>
    </row>
    <row r="509" spans="1:1" x14ac:dyDescent="0.25">
      <c r="A509">
        <v>27680</v>
      </c>
    </row>
    <row r="510" spans="1:1" x14ac:dyDescent="0.25">
      <c r="A510">
        <v>27685</v>
      </c>
    </row>
    <row r="511" spans="1:1" x14ac:dyDescent="0.25">
      <c r="A511">
        <v>27687</v>
      </c>
    </row>
    <row r="512" spans="1:1" x14ac:dyDescent="0.25">
      <c r="A512">
        <v>27695</v>
      </c>
    </row>
    <row r="513" spans="1:1" x14ac:dyDescent="0.25">
      <c r="A513">
        <v>27696</v>
      </c>
    </row>
    <row r="514" spans="1:1" x14ac:dyDescent="0.25">
      <c r="A514">
        <v>27698</v>
      </c>
    </row>
    <row r="515" spans="1:1" x14ac:dyDescent="0.25">
      <c r="A515">
        <v>27700</v>
      </c>
    </row>
    <row r="516" spans="1:1" x14ac:dyDescent="0.25">
      <c r="A516">
        <v>27702</v>
      </c>
    </row>
    <row r="517" spans="1:1" x14ac:dyDescent="0.25">
      <c r="A517">
        <v>27703</v>
      </c>
    </row>
    <row r="518" spans="1:1" x14ac:dyDescent="0.25">
      <c r="A518">
        <v>27705</v>
      </c>
    </row>
    <row r="519" spans="1:1" x14ac:dyDescent="0.25">
      <c r="A519">
        <v>27709</v>
      </c>
    </row>
    <row r="520" spans="1:1" x14ac:dyDescent="0.25">
      <c r="A520">
        <v>27712</v>
      </c>
    </row>
    <row r="521" spans="1:1" x14ac:dyDescent="0.25">
      <c r="A521">
        <v>27720</v>
      </c>
    </row>
    <row r="522" spans="1:1" x14ac:dyDescent="0.25">
      <c r="A522">
        <v>27722</v>
      </c>
    </row>
    <row r="523" spans="1:1" x14ac:dyDescent="0.25">
      <c r="A523">
        <v>27724</v>
      </c>
    </row>
    <row r="524" spans="1:1" x14ac:dyDescent="0.25">
      <c r="A524">
        <v>27726</v>
      </c>
    </row>
    <row r="525" spans="1:1" x14ac:dyDescent="0.25">
      <c r="A525">
        <v>27742</v>
      </c>
    </row>
    <row r="526" spans="1:1" x14ac:dyDescent="0.25">
      <c r="A526">
        <v>27745</v>
      </c>
    </row>
    <row r="527" spans="1:1" x14ac:dyDescent="0.25">
      <c r="A527">
        <v>27758</v>
      </c>
    </row>
    <row r="528" spans="1:1" x14ac:dyDescent="0.25">
      <c r="A528">
        <v>27759</v>
      </c>
    </row>
    <row r="529" spans="1:1" x14ac:dyDescent="0.25">
      <c r="A529">
        <v>27766</v>
      </c>
    </row>
    <row r="530" spans="1:1" x14ac:dyDescent="0.25">
      <c r="A530">
        <v>27784</v>
      </c>
    </row>
    <row r="531" spans="1:1" x14ac:dyDescent="0.25">
      <c r="A531">
        <v>27792</v>
      </c>
    </row>
    <row r="532" spans="1:1" x14ac:dyDescent="0.25">
      <c r="A532">
        <v>27814</v>
      </c>
    </row>
    <row r="533" spans="1:1" x14ac:dyDescent="0.25">
      <c r="A533">
        <v>27822</v>
      </c>
    </row>
    <row r="534" spans="1:1" x14ac:dyDescent="0.25">
      <c r="A534">
        <v>27823</v>
      </c>
    </row>
    <row r="535" spans="1:1" x14ac:dyDescent="0.25">
      <c r="A535">
        <v>27826</v>
      </c>
    </row>
    <row r="536" spans="1:1" x14ac:dyDescent="0.25">
      <c r="A536">
        <v>27827</v>
      </c>
    </row>
    <row r="537" spans="1:1" x14ac:dyDescent="0.25">
      <c r="A537">
        <v>27828</v>
      </c>
    </row>
    <row r="538" spans="1:1" x14ac:dyDescent="0.25">
      <c r="A538">
        <v>27829</v>
      </c>
    </row>
    <row r="539" spans="1:1" x14ac:dyDescent="0.25">
      <c r="A539">
        <v>27846</v>
      </c>
    </row>
    <row r="540" spans="1:1" x14ac:dyDescent="0.25">
      <c r="A540">
        <v>27848</v>
      </c>
    </row>
    <row r="541" spans="1:1" x14ac:dyDescent="0.25">
      <c r="A541">
        <v>27880</v>
      </c>
    </row>
    <row r="542" spans="1:1" x14ac:dyDescent="0.25">
      <c r="A542">
        <v>27882</v>
      </c>
    </row>
    <row r="543" spans="1:1" x14ac:dyDescent="0.25">
      <c r="A543">
        <v>27886</v>
      </c>
    </row>
    <row r="544" spans="1:1" x14ac:dyDescent="0.25">
      <c r="A544">
        <v>27894</v>
      </c>
    </row>
    <row r="545" spans="1:1" x14ac:dyDescent="0.25">
      <c r="A545">
        <v>27899</v>
      </c>
    </row>
    <row r="546" spans="1:1" x14ac:dyDescent="0.25">
      <c r="A546">
        <v>28002</v>
      </c>
    </row>
    <row r="547" spans="1:1" x14ac:dyDescent="0.25">
      <c r="A547">
        <v>28003</v>
      </c>
    </row>
    <row r="548" spans="1:1" x14ac:dyDescent="0.25">
      <c r="A548">
        <v>28420</v>
      </c>
    </row>
    <row r="549" spans="1:1" x14ac:dyDescent="0.25">
      <c r="A549">
        <v>28445</v>
      </c>
    </row>
    <row r="550" spans="1:1" x14ac:dyDescent="0.25">
      <c r="A550">
        <v>28446</v>
      </c>
    </row>
    <row r="551" spans="1:1" x14ac:dyDescent="0.25">
      <c r="A551">
        <v>28800</v>
      </c>
    </row>
    <row r="552" spans="1:1" x14ac:dyDescent="0.25">
      <c r="A552">
        <v>28805</v>
      </c>
    </row>
    <row r="553" spans="1:1" x14ac:dyDescent="0.25">
      <c r="A553">
        <v>29806</v>
      </c>
    </row>
    <row r="554" spans="1:1" x14ac:dyDescent="0.25">
      <c r="A554">
        <v>29807</v>
      </c>
    </row>
    <row r="555" spans="1:1" x14ac:dyDescent="0.25">
      <c r="A555">
        <v>29819</v>
      </c>
    </row>
    <row r="556" spans="1:1" x14ac:dyDescent="0.25">
      <c r="A556">
        <v>29821</v>
      </c>
    </row>
    <row r="557" spans="1:1" x14ac:dyDescent="0.25">
      <c r="A557">
        <v>29822</v>
      </c>
    </row>
    <row r="558" spans="1:1" x14ac:dyDescent="0.25">
      <c r="A558">
        <v>29823</v>
      </c>
    </row>
    <row r="559" spans="1:1" x14ac:dyDescent="0.25">
      <c r="A559">
        <v>29824</v>
      </c>
    </row>
    <row r="560" spans="1:1" x14ac:dyDescent="0.25">
      <c r="A560">
        <v>29825</v>
      </c>
    </row>
    <row r="561" spans="1:1" x14ac:dyDescent="0.25">
      <c r="A561">
        <v>29826</v>
      </c>
    </row>
    <row r="562" spans="1:1" x14ac:dyDescent="0.25">
      <c r="A562">
        <v>29827</v>
      </c>
    </row>
    <row r="563" spans="1:1" x14ac:dyDescent="0.25">
      <c r="A563">
        <v>29828</v>
      </c>
    </row>
    <row r="564" spans="1:1" x14ac:dyDescent="0.25">
      <c r="A564">
        <v>29834</v>
      </c>
    </row>
    <row r="565" spans="1:1" x14ac:dyDescent="0.25">
      <c r="A565">
        <v>29837</v>
      </c>
    </row>
    <row r="566" spans="1:1" x14ac:dyDescent="0.25">
      <c r="A566">
        <v>29838</v>
      </c>
    </row>
    <row r="567" spans="1:1" x14ac:dyDescent="0.25">
      <c r="A567">
        <v>29844</v>
      </c>
    </row>
    <row r="568" spans="1:1" x14ac:dyDescent="0.25">
      <c r="A568">
        <v>29846</v>
      </c>
    </row>
    <row r="569" spans="1:1" x14ac:dyDescent="0.25">
      <c r="A569">
        <v>29847</v>
      </c>
    </row>
    <row r="570" spans="1:1" x14ac:dyDescent="0.25">
      <c r="A570">
        <v>29851</v>
      </c>
    </row>
    <row r="571" spans="1:1" x14ac:dyDescent="0.25">
      <c r="A571">
        <v>29855</v>
      </c>
    </row>
    <row r="572" spans="1:1" x14ac:dyDescent="0.25">
      <c r="A572">
        <v>29862</v>
      </c>
    </row>
    <row r="573" spans="1:1" x14ac:dyDescent="0.25">
      <c r="A573">
        <v>29866</v>
      </c>
    </row>
    <row r="574" spans="1:1" x14ac:dyDescent="0.25">
      <c r="A574">
        <v>29868</v>
      </c>
    </row>
    <row r="575" spans="1:1" x14ac:dyDescent="0.25">
      <c r="A575">
        <v>29871</v>
      </c>
    </row>
    <row r="576" spans="1:1" x14ac:dyDescent="0.25">
      <c r="A576">
        <v>29873</v>
      </c>
    </row>
    <row r="577" spans="1:1" x14ac:dyDescent="0.25">
      <c r="A577">
        <v>29874</v>
      </c>
    </row>
    <row r="578" spans="1:1" x14ac:dyDescent="0.25">
      <c r="A578">
        <v>29875</v>
      </c>
    </row>
    <row r="579" spans="1:1" x14ac:dyDescent="0.25">
      <c r="A579">
        <v>29876</v>
      </c>
    </row>
    <row r="580" spans="1:1" x14ac:dyDescent="0.25">
      <c r="A580">
        <v>29877</v>
      </c>
    </row>
    <row r="581" spans="1:1" x14ac:dyDescent="0.25">
      <c r="A581">
        <v>29879</v>
      </c>
    </row>
    <row r="582" spans="1:1" x14ac:dyDescent="0.25">
      <c r="A582">
        <v>29880</v>
      </c>
    </row>
    <row r="583" spans="1:1" x14ac:dyDescent="0.25">
      <c r="A583">
        <v>29881</v>
      </c>
    </row>
    <row r="584" spans="1:1" x14ac:dyDescent="0.25">
      <c r="A584">
        <v>29882</v>
      </c>
    </row>
    <row r="585" spans="1:1" x14ac:dyDescent="0.25">
      <c r="A585">
        <v>29883</v>
      </c>
    </row>
    <row r="586" spans="1:1" x14ac:dyDescent="0.25">
      <c r="A586">
        <v>29884</v>
      </c>
    </row>
    <row r="587" spans="1:1" x14ac:dyDescent="0.25">
      <c r="A587">
        <v>29886</v>
      </c>
    </row>
    <row r="588" spans="1:1" x14ac:dyDescent="0.25">
      <c r="A588">
        <v>29887</v>
      </c>
    </row>
    <row r="589" spans="1:1" x14ac:dyDescent="0.25">
      <c r="A589">
        <v>29888</v>
      </c>
    </row>
    <row r="590" spans="1:1" x14ac:dyDescent="0.25">
      <c r="A590">
        <v>29889</v>
      </c>
    </row>
    <row r="591" spans="1:1" x14ac:dyDescent="0.25">
      <c r="A591">
        <v>29891</v>
      </c>
    </row>
    <row r="592" spans="1:1" x14ac:dyDescent="0.25">
      <c r="A592">
        <v>29897</v>
      </c>
    </row>
    <row r="593" spans="1:1" x14ac:dyDescent="0.25">
      <c r="A593">
        <v>29898</v>
      </c>
    </row>
    <row r="594" spans="1:1" x14ac:dyDescent="0.25">
      <c r="A594">
        <v>29914</v>
      </c>
    </row>
    <row r="595" spans="1:1" x14ac:dyDescent="0.25">
      <c r="A595">
        <v>29915</v>
      </c>
    </row>
    <row r="596" spans="1:1" x14ac:dyDescent="0.25">
      <c r="A596">
        <v>29916</v>
      </c>
    </row>
    <row r="597" spans="1:1" x14ac:dyDescent="0.25">
      <c r="A597">
        <v>29999</v>
      </c>
    </row>
    <row r="598" spans="1:1" x14ac:dyDescent="0.25">
      <c r="A598">
        <v>31360</v>
      </c>
    </row>
    <row r="599" spans="1:1" x14ac:dyDescent="0.25">
      <c r="A599">
        <v>31365</v>
      </c>
    </row>
    <row r="600" spans="1:1" x14ac:dyDescent="0.25">
      <c r="A600">
        <v>31370</v>
      </c>
    </row>
    <row r="601" spans="1:1" x14ac:dyDescent="0.25">
      <c r="A601">
        <v>31380</v>
      </c>
    </row>
    <row r="602" spans="1:1" x14ac:dyDescent="0.25">
      <c r="A602">
        <v>31390</v>
      </c>
    </row>
    <row r="603" spans="1:1" x14ac:dyDescent="0.25">
      <c r="A603">
        <v>31599</v>
      </c>
    </row>
    <row r="604" spans="1:1" x14ac:dyDescent="0.25">
      <c r="A604">
        <v>31750</v>
      </c>
    </row>
    <row r="605" spans="1:1" x14ac:dyDescent="0.25">
      <c r="A605">
        <v>31760</v>
      </c>
    </row>
    <row r="606" spans="1:1" x14ac:dyDescent="0.25">
      <c r="A606">
        <v>31766</v>
      </c>
    </row>
    <row r="607" spans="1:1" x14ac:dyDescent="0.25">
      <c r="A607">
        <v>31770</v>
      </c>
    </row>
    <row r="608" spans="1:1" x14ac:dyDescent="0.25">
      <c r="A608">
        <v>31780</v>
      </c>
    </row>
    <row r="609" spans="1:1" x14ac:dyDescent="0.25">
      <c r="A609">
        <v>31781</v>
      </c>
    </row>
    <row r="610" spans="1:1" x14ac:dyDescent="0.25">
      <c r="A610">
        <v>31805</v>
      </c>
    </row>
    <row r="611" spans="1:1" x14ac:dyDescent="0.25">
      <c r="A611">
        <v>31820</v>
      </c>
    </row>
    <row r="612" spans="1:1" x14ac:dyDescent="0.25">
      <c r="A612">
        <v>31825</v>
      </c>
    </row>
    <row r="613" spans="1:1" x14ac:dyDescent="0.25">
      <c r="A613">
        <v>31899</v>
      </c>
    </row>
    <row r="614" spans="1:1" x14ac:dyDescent="0.25">
      <c r="A614">
        <v>32036</v>
      </c>
    </row>
    <row r="615" spans="1:1" x14ac:dyDescent="0.25">
      <c r="A615">
        <v>32096</v>
      </c>
    </row>
    <row r="616" spans="1:1" x14ac:dyDescent="0.25">
      <c r="A616">
        <v>32097</v>
      </c>
    </row>
    <row r="617" spans="1:1" x14ac:dyDescent="0.25">
      <c r="A617">
        <v>32098</v>
      </c>
    </row>
    <row r="618" spans="1:1" x14ac:dyDescent="0.25">
      <c r="A618">
        <v>32100</v>
      </c>
    </row>
    <row r="619" spans="1:1" x14ac:dyDescent="0.25">
      <c r="A619">
        <v>32120</v>
      </c>
    </row>
    <row r="620" spans="1:1" x14ac:dyDescent="0.25">
      <c r="A620">
        <v>32124</v>
      </c>
    </row>
    <row r="621" spans="1:1" x14ac:dyDescent="0.25">
      <c r="A621">
        <v>32150</v>
      </c>
    </row>
    <row r="622" spans="1:1" x14ac:dyDescent="0.25">
      <c r="A622">
        <v>32215</v>
      </c>
    </row>
    <row r="623" spans="1:1" x14ac:dyDescent="0.25">
      <c r="A623">
        <v>32220</v>
      </c>
    </row>
    <row r="624" spans="1:1" x14ac:dyDescent="0.25">
      <c r="A624">
        <v>32225</v>
      </c>
    </row>
    <row r="625" spans="1:1" x14ac:dyDescent="0.25">
      <c r="A625">
        <v>32320</v>
      </c>
    </row>
    <row r="626" spans="1:1" x14ac:dyDescent="0.25">
      <c r="A626">
        <v>32440</v>
      </c>
    </row>
    <row r="627" spans="1:1" x14ac:dyDescent="0.25">
      <c r="A627">
        <v>32442</v>
      </c>
    </row>
    <row r="628" spans="1:1" x14ac:dyDescent="0.25">
      <c r="A628">
        <v>32480</v>
      </c>
    </row>
    <row r="629" spans="1:1" x14ac:dyDescent="0.25">
      <c r="A629">
        <v>32482</v>
      </c>
    </row>
    <row r="630" spans="1:1" x14ac:dyDescent="0.25">
      <c r="A630">
        <v>32484</v>
      </c>
    </row>
    <row r="631" spans="1:1" x14ac:dyDescent="0.25">
      <c r="A631">
        <v>32486</v>
      </c>
    </row>
    <row r="632" spans="1:1" x14ac:dyDescent="0.25">
      <c r="A632">
        <v>32488</v>
      </c>
    </row>
    <row r="633" spans="1:1" x14ac:dyDescent="0.25">
      <c r="A633">
        <v>32505</v>
      </c>
    </row>
    <row r="634" spans="1:1" x14ac:dyDescent="0.25">
      <c r="A634">
        <v>32560</v>
      </c>
    </row>
    <row r="635" spans="1:1" x14ac:dyDescent="0.25">
      <c r="A635">
        <v>32607</v>
      </c>
    </row>
    <row r="636" spans="1:1" x14ac:dyDescent="0.25">
      <c r="A636">
        <v>32608</v>
      </c>
    </row>
    <row r="637" spans="1:1" x14ac:dyDescent="0.25">
      <c r="A637">
        <v>32609</v>
      </c>
    </row>
    <row r="638" spans="1:1" x14ac:dyDescent="0.25">
      <c r="A638">
        <v>32650</v>
      </c>
    </row>
    <row r="639" spans="1:1" x14ac:dyDescent="0.25">
      <c r="A639">
        <v>32651</v>
      </c>
    </row>
    <row r="640" spans="1:1" x14ac:dyDescent="0.25">
      <c r="A640">
        <v>32652</v>
      </c>
    </row>
    <row r="641" spans="1:1" x14ac:dyDescent="0.25">
      <c r="A641">
        <v>32653</v>
      </c>
    </row>
    <row r="642" spans="1:1" x14ac:dyDescent="0.25">
      <c r="A642">
        <v>32655</v>
      </c>
    </row>
    <row r="643" spans="1:1" x14ac:dyDescent="0.25">
      <c r="A643">
        <v>32661</v>
      </c>
    </row>
    <row r="644" spans="1:1" x14ac:dyDescent="0.25">
      <c r="A644">
        <v>32662</v>
      </c>
    </row>
    <row r="645" spans="1:1" x14ac:dyDescent="0.25">
      <c r="A645">
        <v>32663</v>
      </c>
    </row>
    <row r="646" spans="1:1" x14ac:dyDescent="0.25">
      <c r="A646">
        <v>32664</v>
      </c>
    </row>
    <row r="647" spans="1:1" x14ac:dyDescent="0.25">
      <c r="A647">
        <v>32665</v>
      </c>
    </row>
    <row r="648" spans="1:1" x14ac:dyDescent="0.25">
      <c r="A648">
        <v>32666</v>
      </c>
    </row>
    <row r="649" spans="1:1" x14ac:dyDescent="0.25">
      <c r="A649">
        <v>32667</v>
      </c>
    </row>
    <row r="650" spans="1:1" x14ac:dyDescent="0.25">
      <c r="A650">
        <v>32668</v>
      </c>
    </row>
    <row r="651" spans="1:1" x14ac:dyDescent="0.25">
      <c r="A651">
        <v>32669</v>
      </c>
    </row>
    <row r="652" spans="1:1" x14ac:dyDescent="0.25">
      <c r="A652">
        <v>32670</v>
      </c>
    </row>
    <row r="653" spans="1:1" x14ac:dyDescent="0.25">
      <c r="A653">
        <v>32671</v>
      </c>
    </row>
    <row r="654" spans="1:1" x14ac:dyDescent="0.25">
      <c r="A654">
        <v>32672</v>
      </c>
    </row>
    <row r="655" spans="1:1" x14ac:dyDescent="0.25">
      <c r="A655">
        <v>32673</v>
      </c>
    </row>
    <row r="656" spans="1:1" x14ac:dyDescent="0.25">
      <c r="A656">
        <v>32674</v>
      </c>
    </row>
    <row r="657" spans="1:1" x14ac:dyDescent="0.25">
      <c r="A657">
        <v>32800</v>
      </c>
    </row>
    <row r="658" spans="1:1" x14ac:dyDescent="0.25">
      <c r="A658">
        <v>32900</v>
      </c>
    </row>
    <row r="659" spans="1:1" x14ac:dyDescent="0.25">
      <c r="A659">
        <v>32905</v>
      </c>
    </row>
    <row r="660" spans="1:1" x14ac:dyDescent="0.25">
      <c r="A660">
        <v>32906</v>
      </c>
    </row>
    <row r="661" spans="1:1" x14ac:dyDescent="0.25">
      <c r="A661">
        <v>32999</v>
      </c>
    </row>
    <row r="662" spans="1:1" x14ac:dyDescent="0.25">
      <c r="A662">
        <v>33330</v>
      </c>
    </row>
    <row r="663" spans="1:1" x14ac:dyDescent="0.25">
      <c r="A663">
        <v>33730</v>
      </c>
    </row>
    <row r="664" spans="1:1" x14ac:dyDescent="0.25">
      <c r="A664">
        <v>33875</v>
      </c>
    </row>
    <row r="665" spans="1:1" x14ac:dyDescent="0.25">
      <c r="A665">
        <v>33877</v>
      </c>
    </row>
    <row r="666" spans="1:1" x14ac:dyDescent="0.25">
      <c r="A666">
        <v>33880</v>
      </c>
    </row>
    <row r="667" spans="1:1" x14ac:dyDescent="0.25">
      <c r="A667">
        <v>33881</v>
      </c>
    </row>
    <row r="668" spans="1:1" x14ac:dyDescent="0.25">
      <c r="A668">
        <v>33889</v>
      </c>
    </row>
    <row r="669" spans="1:1" x14ac:dyDescent="0.25">
      <c r="A669">
        <v>34101</v>
      </c>
    </row>
    <row r="670" spans="1:1" x14ac:dyDescent="0.25">
      <c r="A670">
        <v>34111</v>
      </c>
    </row>
    <row r="671" spans="1:1" x14ac:dyDescent="0.25">
      <c r="A671">
        <v>34151</v>
      </c>
    </row>
    <row r="672" spans="1:1" x14ac:dyDescent="0.25">
      <c r="A672">
        <v>34201</v>
      </c>
    </row>
    <row r="673" spans="1:1" x14ac:dyDescent="0.25">
      <c r="A673">
        <v>34203</v>
      </c>
    </row>
    <row r="674" spans="1:1" x14ac:dyDescent="0.25">
      <c r="A674">
        <v>34502</v>
      </c>
    </row>
    <row r="675" spans="1:1" x14ac:dyDescent="0.25">
      <c r="A675">
        <v>34800</v>
      </c>
    </row>
    <row r="676" spans="1:1" x14ac:dyDescent="0.25">
      <c r="A676">
        <v>34802</v>
      </c>
    </row>
    <row r="677" spans="1:1" x14ac:dyDescent="0.25">
      <c r="A677">
        <v>34803</v>
      </c>
    </row>
    <row r="678" spans="1:1" x14ac:dyDescent="0.25">
      <c r="A678">
        <v>34804</v>
      </c>
    </row>
    <row r="679" spans="1:1" x14ac:dyDescent="0.25">
      <c r="A679">
        <v>34805</v>
      </c>
    </row>
    <row r="680" spans="1:1" x14ac:dyDescent="0.25">
      <c r="A680">
        <v>34812</v>
      </c>
    </row>
    <row r="681" spans="1:1" x14ac:dyDescent="0.25">
      <c r="A681">
        <v>34825</v>
      </c>
    </row>
    <row r="682" spans="1:1" x14ac:dyDescent="0.25">
      <c r="A682">
        <v>34830</v>
      </c>
    </row>
    <row r="683" spans="1:1" x14ac:dyDescent="0.25">
      <c r="A683">
        <v>34833</v>
      </c>
    </row>
    <row r="684" spans="1:1" x14ac:dyDescent="0.25">
      <c r="A684">
        <v>34900</v>
      </c>
    </row>
    <row r="685" spans="1:1" x14ac:dyDescent="0.25">
      <c r="A685">
        <v>35001</v>
      </c>
    </row>
    <row r="686" spans="1:1" x14ac:dyDescent="0.25">
      <c r="A686">
        <v>35011</v>
      </c>
    </row>
    <row r="687" spans="1:1" x14ac:dyDescent="0.25">
      <c r="A687">
        <v>35081</v>
      </c>
    </row>
    <row r="688" spans="1:1" x14ac:dyDescent="0.25">
      <c r="A688">
        <v>35082</v>
      </c>
    </row>
    <row r="689" spans="1:1" x14ac:dyDescent="0.25">
      <c r="A689">
        <v>35091</v>
      </c>
    </row>
    <row r="690" spans="1:1" x14ac:dyDescent="0.25">
      <c r="A690">
        <v>35102</v>
      </c>
    </row>
    <row r="691" spans="1:1" x14ac:dyDescent="0.25">
      <c r="A691">
        <v>35103</v>
      </c>
    </row>
    <row r="692" spans="1:1" x14ac:dyDescent="0.25">
      <c r="A692">
        <v>35121</v>
      </c>
    </row>
    <row r="693" spans="1:1" x14ac:dyDescent="0.25">
      <c r="A693">
        <v>35131</v>
      </c>
    </row>
    <row r="694" spans="1:1" x14ac:dyDescent="0.25">
      <c r="A694">
        <v>35141</v>
      </c>
    </row>
    <row r="695" spans="1:1" x14ac:dyDescent="0.25">
      <c r="A695">
        <v>35142</v>
      </c>
    </row>
    <row r="696" spans="1:1" x14ac:dyDescent="0.25">
      <c r="A696">
        <v>35151</v>
      </c>
    </row>
    <row r="697" spans="1:1" x14ac:dyDescent="0.25">
      <c r="A697">
        <v>35190</v>
      </c>
    </row>
    <row r="698" spans="1:1" x14ac:dyDescent="0.25">
      <c r="A698">
        <v>35201</v>
      </c>
    </row>
    <row r="699" spans="1:1" x14ac:dyDescent="0.25">
      <c r="A699">
        <v>35206</v>
      </c>
    </row>
    <row r="700" spans="1:1" x14ac:dyDescent="0.25">
      <c r="A700">
        <v>35216</v>
      </c>
    </row>
    <row r="701" spans="1:1" x14ac:dyDescent="0.25">
      <c r="A701">
        <v>35221</v>
      </c>
    </row>
    <row r="702" spans="1:1" x14ac:dyDescent="0.25">
      <c r="A702">
        <v>35226</v>
      </c>
    </row>
    <row r="703" spans="1:1" x14ac:dyDescent="0.25">
      <c r="A703">
        <v>35256</v>
      </c>
    </row>
    <row r="704" spans="1:1" x14ac:dyDescent="0.25">
      <c r="A704">
        <v>35261</v>
      </c>
    </row>
    <row r="705" spans="1:1" x14ac:dyDescent="0.25">
      <c r="A705">
        <v>35266</v>
      </c>
    </row>
    <row r="706" spans="1:1" x14ac:dyDescent="0.25">
      <c r="A706">
        <v>35286</v>
      </c>
    </row>
    <row r="707" spans="1:1" x14ac:dyDescent="0.25">
      <c r="A707">
        <v>35301</v>
      </c>
    </row>
    <row r="708" spans="1:1" x14ac:dyDescent="0.25">
      <c r="A708">
        <v>35302</v>
      </c>
    </row>
    <row r="709" spans="1:1" x14ac:dyDescent="0.25">
      <c r="A709">
        <v>35303</v>
      </c>
    </row>
    <row r="710" spans="1:1" x14ac:dyDescent="0.25">
      <c r="A710">
        <v>35305</v>
      </c>
    </row>
    <row r="711" spans="1:1" x14ac:dyDescent="0.25">
      <c r="A711">
        <v>35331</v>
      </c>
    </row>
    <row r="712" spans="1:1" x14ac:dyDescent="0.25">
      <c r="A712">
        <v>35341</v>
      </c>
    </row>
    <row r="713" spans="1:1" x14ac:dyDescent="0.25">
      <c r="A713">
        <v>35351</v>
      </c>
    </row>
    <row r="714" spans="1:1" x14ac:dyDescent="0.25">
      <c r="A714">
        <v>35355</v>
      </c>
    </row>
    <row r="715" spans="1:1" x14ac:dyDescent="0.25">
      <c r="A715">
        <v>35361</v>
      </c>
    </row>
    <row r="716" spans="1:1" x14ac:dyDescent="0.25">
      <c r="A716">
        <v>35363</v>
      </c>
    </row>
    <row r="717" spans="1:1" x14ac:dyDescent="0.25">
      <c r="A717">
        <v>35371</v>
      </c>
    </row>
    <row r="718" spans="1:1" x14ac:dyDescent="0.25">
      <c r="A718">
        <v>35372</v>
      </c>
    </row>
    <row r="719" spans="1:1" x14ac:dyDescent="0.25">
      <c r="A719">
        <v>35471</v>
      </c>
    </row>
    <row r="720" spans="1:1" x14ac:dyDescent="0.25">
      <c r="A720">
        <v>35523</v>
      </c>
    </row>
    <row r="721" spans="1:1" x14ac:dyDescent="0.25">
      <c r="A721">
        <v>35531</v>
      </c>
    </row>
    <row r="722" spans="1:1" x14ac:dyDescent="0.25">
      <c r="A722">
        <v>35533</v>
      </c>
    </row>
    <row r="723" spans="1:1" x14ac:dyDescent="0.25">
      <c r="A723">
        <v>35556</v>
      </c>
    </row>
    <row r="724" spans="1:1" x14ac:dyDescent="0.25">
      <c r="A724">
        <v>35558</v>
      </c>
    </row>
    <row r="725" spans="1:1" x14ac:dyDescent="0.25">
      <c r="A725">
        <v>35565</v>
      </c>
    </row>
    <row r="726" spans="1:1" x14ac:dyDescent="0.25">
      <c r="A726">
        <v>35566</v>
      </c>
    </row>
    <row r="727" spans="1:1" x14ac:dyDescent="0.25">
      <c r="A727">
        <v>35571</v>
      </c>
    </row>
    <row r="728" spans="1:1" x14ac:dyDescent="0.25">
      <c r="A728">
        <v>35583</v>
      </c>
    </row>
    <row r="729" spans="1:1" x14ac:dyDescent="0.25">
      <c r="A729">
        <v>35601</v>
      </c>
    </row>
    <row r="730" spans="1:1" x14ac:dyDescent="0.25">
      <c r="A730">
        <v>35606</v>
      </c>
    </row>
    <row r="731" spans="1:1" x14ac:dyDescent="0.25">
      <c r="A731">
        <v>35621</v>
      </c>
    </row>
    <row r="732" spans="1:1" x14ac:dyDescent="0.25">
      <c r="A732">
        <v>35631</v>
      </c>
    </row>
    <row r="733" spans="1:1" x14ac:dyDescent="0.25">
      <c r="A733">
        <v>35633</v>
      </c>
    </row>
    <row r="734" spans="1:1" x14ac:dyDescent="0.25">
      <c r="A734">
        <v>35637</v>
      </c>
    </row>
    <row r="735" spans="1:1" x14ac:dyDescent="0.25">
      <c r="A735">
        <v>35638</v>
      </c>
    </row>
    <row r="736" spans="1:1" x14ac:dyDescent="0.25">
      <c r="A736">
        <v>35646</v>
      </c>
    </row>
    <row r="737" spans="1:1" x14ac:dyDescent="0.25">
      <c r="A737">
        <v>35647</v>
      </c>
    </row>
    <row r="738" spans="1:1" x14ac:dyDescent="0.25">
      <c r="A738">
        <v>35654</v>
      </c>
    </row>
    <row r="739" spans="1:1" x14ac:dyDescent="0.25">
      <c r="A739">
        <v>35656</v>
      </c>
    </row>
    <row r="740" spans="1:1" x14ac:dyDescent="0.25">
      <c r="A740">
        <v>35661</v>
      </c>
    </row>
    <row r="741" spans="1:1" x14ac:dyDescent="0.25">
      <c r="A741">
        <v>35663</v>
      </c>
    </row>
    <row r="742" spans="1:1" x14ac:dyDescent="0.25">
      <c r="A742">
        <v>35665</v>
      </c>
    </row>
    <row r="743" spans="1:1" x14ac:dyDescent="0.25">
      <c r="A743">
        <v>35666</v>
      </c>
    </row>
    <row r="744" spans="1:1" x14ac:dyDescent="0.25">
      <c r="A744">
        <v>35671</v>
      </c>
    </row>
    <row r="745" spans="1:1" x14ac:dyDescent="0.25">
      <c r="A745">
        <v>35694</v>
      </c>
    </row>
    <row r="746" spans="1:1" x14ac:dyDescent="0.25">
      <c r="A746">
        <v>35741</v>
      </c>
    </row>
    <row r="747" spans="1:1" x14ac:dyDescent="0.25">
      <c r="A747">
        <v>35761</v>
      </c>
    </row>
    <row r="748" spans="1:1" x14ac:dyDescent="0.25">
      <c r="A748">
        <v>35820</v>
      </c>
    </row>
    <row r="749" spans="1:1" x14ac:dyDescent="0.25">
      <c r="A749">
        <v>35840</v>
      </c>
    </row>
    <row r="750" spans="1:1" x14ac:dyDescent="0.25">
      <c r="A750">
        <v>35860</v>
      </c>
    </row>
    <row r="751" spans="1:1" x14ac:dyDescent="0.25">
      <c r="A751">
        <v>35875</v>
      </c>
    </row>
    <row r="752" spans="1:1" x14ac:dyDescent="0.25">
      <c r="A752">
        <v>35876</v>
      </c>
    </row>
    <row r="753" spans="1:1" x14ac:dyDescent="0.25">
      <c r="A753">
        <v>35879</v>
      </c>
    </row>
    <row r="754" spans="1:1" x14ac:dyDescent="0.25">
      <c r="A754">
        <v>35881</v>
      </c>
    </row>
    <row r="755" spans="1:1" x14ac:dyDescent="0.25">
      <c r="A755">
        <v>35883</v>
      </c>
    </row>
    <row r="756" spans="1:1" x14ac:dyDescent="0.25">
      <c r="A756">
        <v>35903</v>
      </c>
    </row>
    <row r="757" spans="1:1" x14ac:dyDescent="0.25">
      <c r="A757">
        <v>36475</v>
      </c>
    </row>
    <row r="758" spans="1:1" x14ac:dyDescent="0.25">
      <c r="A758">
        <v>36478</v>
      </c>
    </row>
    <row r="759" spans="1:1" x14ac:dyDescent="0.25">
      <c r="A759">
        <v>36838</v>
      </c>
    </row>
    <row r="760" spans="1:1" x14ac:dyDescent="0.25">
      <c r="A760">
        <v>37207</v>
      </c>
    </row>
    <row r="761" spans="1:1" x14ac:dyDescent="0.25">
      <c r="A761">
        <v>37215</v>
      </c>
    </row>
    <row r="762" spans="1:1" x14ac:dyDescent="0.25">
      <c r="A762">
        <v>37220</v>
      </c>
    </row>
    <row r="763" spans="1:1" x14ac:dyDescent="0.25">
      <c r="A763">
        <v>37221</v>
      </c>
    </row>
    <row r="764" spans="1:1" x14ac:dyDescent="0.25">
      <c r="A764">
        <v>37224</v>
      </c>
    </row>
    <row r="765" spans="1:1" x14ac:dyDescent="0.25">
      <c r="A765">
        <v>37225</v>
      </c>
    </row>
    <row r="766" spans="1:1" x14ac:dyDescent="0.25">
      <c r="A766">
        <v>37226</v>
      </c>
    </row>
    <row r="767" spans="1:1" x14ac:dyDescent="0.25">
      <c r="A767">
        <v>37227</v>
      </c>
    </row>
    <row r="768" spans="1:1" x14ac:dyDescent="0.25">
      <c r="A768">
        <v>37228</v>
      </c>
    </row>
    <row r="769" spans="1:1" x14ac:dyDescent="0.25">
      <c r="A769">
        <v>37229</v>
      </c>
    </row>
    <row r="770" spans="1:1" x14ac:dyDescent="0.25">
      <c r="A770">
        <v>37230</v>
      </c>
    </row>
    <row r="771" spans="1:1" x14ac:dyDescent="0.25">
      <c r="A771">
        <v>37607</v>
      </c>
    </row>
    <row r="772" spans="1:1" x14ac:dyDescent="0.25">
      <c r="A772">
        <v>37617</v>
      </c>
    </row>
    <row r="773" spans="1:1" x14ac:dyDescent="0.25">
      <c r="A773">
        <v>37618</v>
      </c>
    </row>
    <row r="774" spans="1:1" x14ac:dyDescent="0.25">
      <c r="A774">
        <v>37700</v>
      </c>
    </row>
    <row r="775" spans="1:1" x14ac:dyDescent="0.25">
      <c r="A775">
        <v>37718</v>
      </c>
    </row>
    <row r="776" spans="1:1" x14ac:dyDescent="0.25">
      <c r="A776">
        <v>37722</v>
      </c>
    </row>
    <row r="777" spans="1:1" x14ac:dyDescent="0.25">
      <c r="A777">
        <v>37765</v>
      </c>
    </row>
    <row r="778" spans="1:1" x14ac:dyDescent="0.25">
      <c r="A778">
        <v>37766</v>
      </c>
    </row>
    <row r="779" spans="1:1" x14ac:dyDescent="0.25">
      <c r="A779">
        <v>37799</v>
      </c>
    </row>
    <row r="780" spans="1:1" x14ac:dyDescent="0.25">
      <c r="A780">
        <v>38100</v>
      </c>
    </row>
    <row r="781" spans="1:1" x14ac:dyDescent="0.25">
      <c r="A781">
        <v>38101</v>
      </c>
    </row>
    <row r="782" spans="1:1" x14ac:dyDescent="0.25">
      <c r="A782">
        <v>38102</v>
      </c>
    </row>
    <row r="783" spans="1:1" x14ac:dyDescent="0.25">
      <c r="A783">
        <v>38120</v>
      </c>
    </row>
    <row r="784" spans="1:1" x14ac:dyDescent="0.25">
      <c r="A784">
        <v>38129</v>
      </c>
    </row>
    <row r="785" spans="1:1" x14ac:dyDescent="0.25">
      <c r="A785">
        <v>38380</v>
      </c>
    </row>
    <row r="786" spans="1:1" x14ac:dyDescent="0.25">
      <c r="A786">
        <v>38542</v>
      </c>
    </row>
    <row r="787" spans="1:1" x14ac:dyDescent="0.25">
      <c r="A787">
        <v>38562</v>
      </c>
    </row>
    <row r="788" spans="1:1" x14ac:dyDescent="0.25">
      <c r="A788">
        <v>38570</v>
      </c>
    </row>
    <row r="789" spans="1:1" x14ac:dyDescent="0.25">
      <c r="A789">
        <v>38571</v>
      </c>
    </row>
    <row r="790" spans="1:1" x14ac:dyDescent="0.25">
      <c r="A790">
        <v>38572</v>
      </c>
    </row>
    <row r="791" spans="1:1" x14ac:dyDescent="0.25">
      <c r="A791">
        <v>38589</v>
      </c>
    </row>
    <row r="792" spans="1:1" x14ac:dyDescent="0.25">
      <c r="A792">
        <v>38700</v>
      </c>
    </row>
    <row r="793" spans="1:1" x14ac:dyDescent="0.25">
      <c r="A793">
        <v>38720</v>
      </c>
    </row>
    <row r="794" spans="1:1" x14ac:dyDescent="0.25">
      <c r="A794">
        <v>38724</v>
      </c>
    </row>
    <row r="795" spans="1:1" x14ac:dyDescent="0.25">
      <c r="A795">
        <v>38740</v>
      </c>
    </row>
    <row r="796" spans="1:1" x14ac:dyDescent="0.25">
      <c r="A796">
        <v>38745</v>
      </c>
    </row>
    <row r="797" spans="1:1" x14ac:dyDescent="0.25">
      <c r="A797">
        <v>38746</v>
      </c>
    </row>
    <row r="798" spans="1:1" x14ac:dyDescent="0.25">
      <c r="A798">
        <v>38760</v>
      </c>
    </row>
    <row r="799" spans="1:1" x14ac:dyDescent="0.25">
      <c r="A799">
        <v>38770</v>
      </c>
    </row>
    <row r="800" spans="1:1" x14ac:dyDescent="0.25">
      <c r="A800">
        <v>38780</v>
      </c>
    </row>
    <row r="801" spans="1:1" x14ac:dyDescent="0.25">
      <c r="A801">
        <v>38999</v>
      </c>
    </row>
    <row r="802" spans="1:1" x14ac:dyDescent="0.25">
      <c r="A802">
        <v>39000</v>
      </c>
    </row>
    <row r="803" spans="1:1" x14ac:dyDescent="0.25">
      <c r="A803">
        <v>39010</v>
      </c>
    </row>
    <row r="804" spans="1:1" x14ac:dyDescent="0.25">
      <c r="A804">
        <v>39200</v>
      </c>
    </row>
    <row r="805" spans="1:1" x14ac:dyDescent="0.25">
      <c r="A805">
        <v>39220</v>
      </c>
    </row>
    <row r="806" spans="1:1" x14ac:dyDescent="0.25">
      <c r="A806">
        <v>39400</v>
      </c>
    </row>
    <row r="807" spans="1:1" x14ac:dyDescent="0.25">
      <c r="A807">
        <v>39540</v>
      </c>
    </row>
    <row r="808" spans="1:1" x14ac:dyDescent="0.25">
      <c r="A808">
        <v>39541</v>
      </c>
    </row>
    <row r="809" spans="1:1" x14ac:dyDescent="0.25">
      <c r="A809">
        <v>39545</v>
      </c>
    </row>
    <row r="810" spans="1:1" x14ac:dyDescent="0.25">
      <c r="A810">
        <v>39560</v>
      </c>
    </row>
    <row r="811" spans="1:1" x14ac:dyDescent="0.25">
      <c r="A811">
        <v>40510</v>
      </c>
    </row>
    <row r="812" spans="1:1" x14ac:dyDescent="0.25">
      <c r="A812">
        <v>40525</v>
      </c>
    </row>
    <row r="813" spans="1:1" x14ac:dyDescent="0.25">
      <c r="A813">
        <v>40530</v>
      </c>
    </row>
    <row r="814" spans="1:1" x14ac:dyDescent="0.25">
      <c r="A814">
        <v>40654</v>
      </c>
    </row>
    <row r="815" spans="1:1" x14ac:dyDescent="0.25">
      <c r="A815">
        <v>40720</v>
      </c>
    </row>
    <row r="816" spans="1:1" x14ac:dyDescent="0.25">
      <c r="A816">
        <v>40801</v>
      </c>
    </row>
    <row r="817" spans="1:1" x14ac:dyDescent="0.25">
      <c r="A817">
        <v>40810</v>
      </c>
    </row>
    <row r="818" spans="1:1" x14ac:dyDescent="0.25">
      <c r="A818">
        <v>40812</v>
      </c>
    </row>
    <row r="819" spans="1:1" x14ac:dyDescent="0.25">
      <c r="A819">
        <v>40814</v>
      </c>
    </row>
    <row r="820" spans="1:1" x14ac:dyDescent="0.25">
      <c r="A820">
        <v>40845</v>
      </c>
    </row>
    <row r="821" spans="1:1" x14ac:dyDescent="0.25">
      <c r="A821">
        <v>41000</v>
      </c>
    </row>
    <row r="822" spans="1:1" x14ac:dyDescent="0.25">
      <c r="A822">
        <v>41007</v>
      </c>
    </row>
    <row r="823" spans="1:1" x14ac:dyDescent="0.25">
      <c r="A823">
        <v>41008</v>
      </c>
    </row>
    <row r="824" spans="1:1" x14ac:dyDescent="0.25">
      <c r="A824">
        <v>41009</v>
      </c>
    </row>
    <row r="825" spans="1:1" x14ac:dyDescent="0.25">
      <c r="A825">
        <v>41016</v>
      </c>
    </row>
    <row r="826" spans="1:1" x14ac:dyDescent="0.25">
      <c r="A826">
        <v>41017</v>
      </c>
    </row>
    <row r="827" spans="1:1" x14ac:dyDescent="0.25">
      <c r="A827">
        <v>41018</v>
      </c>
    </row>
    <row r="828" spans="1:1" x14ac:dyDescent="0.25">
      <c r="A828">
        <v>41110</v>
      </c>
    </row>
    <row r="829" spans="1:1" x14ac:dyDescent="0.25">
      <c r="A829">
        <v>41112</v>
      </c>
    </row>
    <row r="830" spans="1:1" x14ac:dyDescent="0.25">
      <c r="A830">
        <v>41113</v>
      </c>
    </row>
    <row r="831" spans="1:1" x14ac:dyDescent="0.25">
      <c r="A831">
        <v>41116</v>
      </c>
    </row>
    <row r="832" spans="1:1" x14ac:dyDescent="0.25">
      <c r="A832">
        <v>41120</v>
      </c>
    </row>
    <row r="833" spans="1:1" x14ac:dyDescent="0.25">
      <c r="A833">
        <v>41130</v>
      </c>
    </row>
    <row r="834" spans="1:1" x14ac:dyDescent="0.25">
      <c r="A834">
        <v>41135</v>
      </c>
    </row>
    <row r="835" spans="1:1" x14ac:dyDescent="0.25">
      <c r="A835">
        <v>41145</v>
      </c>
    </row>
    <row r="836" spans="1:1" x14ac:dyDescent="0.25">
      <c r="A836">
        <v>41150</v>
      </c>
    </row>
    <row r="837" spans="1:1" x14ac:dyDescent="0.25">
      <c r="A837">
        <v>41153</v>
      </c>
    </row>
    <row r="838" spans="1:1" x14ac:dyDescent="0.25">
      <c r="A838">
        <v>41155</v>
      </c>
    </row>
    <row r="839" spans="1:1" x14ac:dyDescent="0.25">
      <c r="A839">
        <v>41599</v>
      </c>
    </row>
    <row r="840" spans="1:1" x14ac:dyDescent="0.25">
      <c r="A840">
        <v>41825</v>
      </c>
    </row>
    <row r="841" spans="1:1" x14ac:dyDescent="0.25">
      <c r="A841">
        <v>41827</v>
      </c>
    </row>
    <row r="842" spans="1:1" x14ac:dyDescent="0.25">
      <c r="A842">
        <v>41850</v>
      </c>
    </row>
    <row r="843" spans="1:1" x14ac:dyDescent="0.25">
      <c r="A843">
        <v>42104</v>
      </c>
    </row>
    <row r="844" spans="1:1" x14ac:dyDescent="0.25">
      <c r="A844">
        <v>42106</v>
      </c>
    </row>
    <row r="845" spans="1:1" x14ac:dyDescent="0.25">
      <c r="A845">
        <v>42120</v>
      </c>
    </row>
    <row r="846" spans="1:1" x14ac:dyDescent="0.25">
      <c r="A846">
        <v>42145</v>
      </c>
    </row>
    <row r="847" spans="1:1" x14ac:dyDescent="0.25">
      <c r="A847">
        <v>42160</v>
      </c>
    </row>
    <row r="848" spans="1:1" x14ac:dyDescent="0.25">
      <c r="A848">
        <v>42205</v>
      </c>
    </row>
    <row r="849" spans="1:1" x14ac:dyDescent="0.25">
      <c r="A849">
        <v>42215</v>
      </c>
    </row>
    <row r="850" spans="1:1" x14ac:dyDescent="0.25">
      <c r="A850">
        <v>42235</v>
      </c>
    </row>
    <row r="851" spans="1:1" x14ac:dyDescent="0.25">
      <c r="A851">
        <v>42300</v>
      </c>
    </row>
    <row r="852" spans="1:1" x14ac:dyDescent="0.25">
      <c r="A852">
        <v>42305</v>
      </c>
    </row>
    <row r="853" spans="1:1" x14ac:dyDescent="0.25">
      <c r="A853">
        <v>42320</v>
      </c>
    </row>
    <row r="854" spans="1:1" x14ac:dyDescent="0.25">
      <c r="A854">
        <v>42330</v>
      </c>
    </row>
    <row r="855" spans="1:1" x14ac:dyDescent="0.25">
      <c r="A855">
        <v>42335</v>
      </c>
    </row>
    <row r="856" spans="1:1" x14ac:dyDescent="0.25">
      <c r="A856">
        <v>42340</v>
      </c>
    </row>
    <row r="857" spans="1:1" x14ac:dyDescent="0.25">
      <c r="A857">
        <v>42408</v>
      </c>
    </row>
    <row r="858" spans="1:1" x14ac:dyDescent="0.25">
      <c r="A858">
        <v>42410</v>
      </c>
    </row>
    <row r="859" spans="1:1" x14ac:dyDescent="0.25">
      <c r="A859">
        <v>42415</v>
      </c>
    </row>
    <row r="860" spans="1:1" x14ac:dyDescent="0.25">
      <c r="A860">
        <v>42420</v>
      </c>
    </row>
    <row r="861" spans="1:1" x14ac:dyDescent="0.25">
      <c r="A861">
        <v>42425</v>
      </c>
    </row>
    <row r="862" spans="1:1" x14ac:dyDescent="0.25">
      <c r="A862">
        <v>42426</v>
      </c>
    </row>
    <row r="863" spans="1:1" x14ac:dyDescent="0.25">
      <c r="A863">
        <v>42440</v>
      </c>
    </row>
    <row r="864" spans="1:1" x14ac:dyDescent="0.25">
      <c r="A864">
        <v>42450</v>
      </c>
    </row>
    <row r="865" spans="1:1" x14ac:dyDescent="0.25">
      <c r="A865">
        <v>42500</v>
      </c>
    </row>
    <row r="866" spans="1:1" x14ac:dyDescent="0.25">
      <c r="A866">
        <v>42699</v>
      </c>
    </row>
    <row r="867" spans="1:1" x14ac:dyDescent="0.25">
      <c r="A867">
        <v>42700</v>
      </c>
    </row>
    <row r="868" spans="1:1" x14ac:dyDescent="0.25">
      <c r="A868">
        <v>42720</v>
      </c>
    </row>
    <row r="869" spans="1:1" x14ac:dyDescent="0.25">
      <c r="A869">
        <v>42725</v>
      </c>
    </row>
    <row r="870" spans="1:1" x14ac:dyDescent="0.25">
      <c r="A870">
        <v>42808</v>
      </c>
    </row>
    <row r="871" spans="1:1" x14ac:dyDescent="0.25">
      <c r="A871">
        <v>42810</v>
      </c>
    </row>
    <row r="872" spans="1:1" x14ac:dyDescent="0.25">
      <c r="A872">
        <v>42815</v>
      </c>
    </row>
    <row r="873" spans="1:1" x14ac:dyDescent="0.25">
      <c r="A873">
        <v>42821</v>
      </c>
    </row>
    <row r="874" spans="1:1" x14ac:dyDescent="0.25">
      <c r="A874">
        <v>42826</v>
      </c>
    </row>
    <row r="875" spans="1:1" x14ac:dyDescent="0.25">
      <c r="A875">
        <v>42831</v>
      </c>
    </row>
    <row r="876" spans="1:1" x14ac:dyDescent="0.25">
      <c r="A876">
        <v>42844</v>
      </c>
    </row>
    <row r="877" spans="1:1" x14ac:dyDescent="0.25">
      <c r="A877">
        <v>42870</v>
      </c>
    </row>
    <row r="878" spans="1:1" x14ac:dyDescent="0.25">
      <c r="A878">
        <v>42890</v>
      </c>
    </row>
    <row r="879" spans="1:1" x14ac:dyDescent="0.25">
      <c r="A879">
        <v>42953</v>
      </c>
    </row>
    <row r="880" spans="1:1" x14ac:dyDescent="0.25">
      <c r="A880">
        <v>42962</v>
      </c>
    </row>
    <row r="881" spans="1:1" x14ac:dyDescent="0.25">
      <c r="A881">
        <v>42999</v>
      </c>
    </row>
    <row r="882" spans="1:1" x14ac:dyDescent="0.25">
      <c r="A882">
        <v>43101</v>
      </c>
    </row>
    <row r="883" spans="1:1" x14ac:dyDescent="0.25">
      <c r="A883">
        <v>43107</v>
      </c>
    </row>
    <row r="884" spans="1:1" x14ac:dyDescent="0.25">
      <c r="A884">
        <v>43112</v>
      </c>
    </row>
    <row r="885" spans="1:1" x14ac:dyDescent="0.25">
      <c r="A885">
        <v>43113</v>
      </c>
    </row>
    <row r="886" spans="1:1" x14ac:dyDescent="0.25">
      <c r="A886">
        <v>43117</v>
      </c>
    </row>
    <row r="887" spans="1:1" x14ac:dyDescent="0.25">
      <c r="A887">
        <v>43121</v>
      </c>
    </row>
    <row r="888" spans="1:1" x14ac:dyDescent="0.25">
      <c r="A888">
        <v>43122</v>
      </c>
    </row>
    <row r="889" spans="1:1" x14ac:dyDescent="0.25">
      <c r="A889">
        <v>43130</v>
      </c>
    </row>
    <row r="890" spans="1:1" x14ac:dyDescent="0.25">
      <c r="A890">
        <v>43135</v>
      </c>
    </row>
    <row r="891" spans="1:1" x14ac:dyDescent="0.25">
      <c r="A891">
        <v>43279</v>
      </c>
    </row>
    <row r="892" spans="1:1" x14ac:dyDescent="0.25">
      <c r="A892">
        <v>43280</v>
      </c>
    </row>
    <row r="893" spans="1:1" x14ac:dyDescent="0.25">
      <c r="A893">
        <v>43281</v>
      </c>
    </row>
    <row r="894" spans="1:1" x14ac:dyDescent="0.25">
      <c r="A894">
        <v>43282</v>
      </c>
    </row>
    <row r="895" spans="1:1" x14ac:dyDescent="0.25">
      <c r="A895">
        <v>43289</v>
      </c>
    </row>
    <row r="896" spans="1:1" x14ac:dyDescent="0.25">
      <c r="A896">
        <v>43325</v>
      </c>
    </row>
    <row r="897" spans="1:1" x14ac:dyDescent="0.25">
      <c r="A897">
        <v>43327</v>
      </c>
    </row>
    <row r="898" spans="1:1" x14ac:dyDescent="0.25">
      <c r="A898">
        <v>43331</v>
      </c>
    </row>
    <row r="899" spans="1:1" x14ac:dyDescent="0.25">
      <c r="A899">
        <v>43332</v>
      </c>
    </row>
    <row r="900" spans="1:1" x14ac:dyDescent="0.25">
      <c r="A900">
        <v>43333</v>
      </c>
    </row>
    <row r="901" spans="1:1" x14ac:dyDescent="0.25">
      <c r="A901">
        <v>43334</v>
      </c>
    </row>
    <row r="902" spans="1:1" x14ac:dyDescent="0.25">
      <c r="A902">
        <v>43335</v>
      </c>
    </row>
    <row r="903" spans="1:1" x14ac:dyDescent="0.25">
      <c r="A903">
        <v>43336</v>
      </c>
    </row>
    <row r="904" spans="1:1" x14ac:dyDescent="0.25">
      <c r="A904">
        <v>43337</v>
      </c>
    </row>
    <row r="905" spans="1:1" x14ac:dyDescent="0.25">
      <c r="A905">
        <v>43352</v>
      </c>
    </row>
    <row r="906" spans="1:1" x14ac:dyDescent="0.25">
      <c r="A906">
        <v>43360</v>
      </c>
    </row>
    <row r="907" spans="1:1" x14ac:dyDescent="0.25">
      <c r="A907">
        <v>43410</v>
      </c>
    </row>
    <row r="908" spans="1:1" x14ac:dyDescent="0.25">
      <c r="A908">
        <v>43415</v>
      </c>
    </row>
    <row r="909" spans="1:1" x14ac:dyDescent="0.25">
      <c r="A909">
        <v>43500</v>
      </c>
    </row>
    <row r="910" spans="1:1" x14ac:dyDescent="0.25">
      <c r="A910">
        <v>43501</v>
      </c>
    </row>
    <row r="911" spans="1:1" x14ac:dyDescent="0.25">
      <c r="A911">
        <v>43605</v>
      </c>
    </row>
    <row r="912" spans="1:1" x14ac:dyDescent="0.25">
      <c r="A912">
        <v>43610</v>
      </c>
    </row>
    <row r="913" spans="1:1" x14ac:dyDescent="0.25">
      <c r="A913">
        <v>43611</v>
      </c>
    </row>
    <row r="914" spans="1:1" x14ac:dyDescent="0.25">
      <c r="A914">
        <v>43620</v>
      </c>
    </row>
    <row r="915" spans="1:1" x14ac:dyDescent="0.25">
      <c r="A915">
        <v>43621</v>
      </c>
    </row>
    <row r="916" spans="1:1" x14ac:dyDescent="0.25">
      <c r="A916">
        <v>43631</v>
      </c>
    </row>
    <row r="917" spans="1:1" x14ac:dyDescent="0.25">
      <c r="A917">
        <v>43632</v>
      </c>
    </row>
    <row r="918" spans="1:1" x14ac:dyDescent="0.25">
      <c r="A918">
        <v>43633</v>
      </c>
    </row>
    <row r="919" spans="1:1" x14ac:dyDescent="0.25">
      <c r="A919">
        <v>43634</v>
      </c>
    </row>
    <row r="920" spans="1:1" x14ac:dyDescent="0.25">
      <c r="A920">
        <v>43644</v>
      </c>
    </row>
    <row r="921" spans="1:1" x14ac:dyDescent="0.25">
      <c r="A921">
        <v>43645</v>
      </c>
    </row>
    <row r="922" spans="1:1" x14ac:dyDescent="0.25">
      <c r="A922">
        <v>43659</v>
      </c>
    </row>
    <row r="923" spans="1:1" x14ac:dyDescent="0.25">
      <c r="A923">
        <v>43770</v>
      </c>
    </row>
    <row r="924" spans="1:1" x14ac:dyDescent="0.25">
      <c r="A924">
        <v>43772</v>
      </c>
    </row>
    <row r="925" spans="1:1" x14ac:dyDescent="0.25">
      <c r="A925">
        <v>43774</v>
      </c>
    </row>
    <row r="926" spans="1:1" x14ac:dyDescent="0.25">
      <c r="A926">
        <v>43775</v>
      </c>
    </row>
    <row r="927" spans="1:1" x14ac:dyDescent="0.25">
      <c r="A927">
        <v>43800</v>
      </c>
    </row>
    <row r="928" spans="1:1" x14ac:dyDescent="0.25">
      <c r="A928">
        <v>43820</v>
      </c>
    </row>
    <row r="929" spans="1:1" x14ac:dyDescent="0.25">
      <c r="A929">
        <v>43840</v>
      </c>
    </row>
    <row r="930" spans="1:1" x14ac:dyDescent="0.25">
      <c r="A930">
        <v>43843</v>
      </c>
    </row>
    <row r="931" spans="1:1" x14ac:dyDescent="0.25">
      <c r="A931">
        <v>43845</v>
      </c>
    </row>
    <row r="932" spans="1:1" x14ac:dyDescent="0.25">
      <c r="A932">
        <v>43846</v>
      </c>
    </row>
    <row r="933" spans="1:1" x14ac:dyDescent="0.25">
      <c r="A933">
        <v>43848</v>
      </c>
    </row>
    <row r="934" spans="1:1" x14ac:dyDescent="0.25">
      <c r="A934">
        <v>43850</v>
      </c>
    </row>
    <row r="935" spans="1:1" x14ac:dyDescent="0.25">
      <c r="A935">
        <v>43860</v>
      </c>
    </row>
    <row r="936" spans="1:1" x14ac:dyDescent="0.25">
      <c r="A936">
        <v>43870</v>
      </c>
    </row>
    <row r="937" spans="1:1" x14ac:dyDescent="0.25">
      <c r="A937">
        <v>43886</v>
      </c>
    </row>
    <row r="938" spans="1:1" x14ac:dyDescent="0.25">
      <c r="A938">
        <v>43887</v>
      </c>
    </row>
    <row r="939" spans="1:1" x14ac:dyDescent="0.25">
      <c r="A939">
        <v>43999</v>
      </c>
    </row>
    <row r="940" spans="1:1" x14ac:dyDescent="0.25">
      <c r="A940">
        <v>44005</v>
      </c>
    </row>
    <row r="941" spans="1:1" x14ac:dyDescent="0.25">
      <c r="A941">
        <v>44010</v>
      </c>
    </row>
    <row r="942" spans="1:1" x14ac:dyDescent="0.25">
      <c r="A942">
        <v>44020</v>
      </c>
    </row>
    <row r="943" spans="1:1" x14ac:dyDescent="0.25">
      <c r="A943">
        <v>44050</v>
      </c>
    </row>
    <row r="944" spans="1:1" x14ac:dyDescent="0.25">
      <c r="A944">
        <v>44055</v>
      </c>
    </row>
    <row r="945" spans="1:1" x14ac:dyDescent="0.25">
      <c r="A945">
        <v>44110</v>
      </c>
    </row>
    <row r="946" spans="1:1" x14ac:dyDescent="0.25">
      <c r="A946">
        <v>44111</v>
      </c>
    </row>
    <row r="947" spans="1:1" x14ac:dyDescent="0.25">
      <c r="A947">
        <v>44120</v>
      </c>
    </row>
    <row r="948" spans="1:1" x14ac:dyDescent="0.25">
      <c r="A948">
        <v>44121</v>
      </c>
    </row>
    <row r="949" spans="1:1" x14ac:dyDescent="0.25">
      <c r="A949">
        <v>44125</v>
      </c>
    </row>
    <row r="950" spans="1:1" x14ac:dyDescent="0.25">
      <c r="A950">
        <v>44130</v>
      </c>
    </row>
    <row r="951" spans="1:1" x14ac:dyDescent="0.25">
      <c r="A951">
        <v>44140</v>
      </c>
    </row>
    <row r="952" spans="1:1" x14ac:dyDescent="0.25">
      <c r="A952">
        <v>44141</v>
      </c>
    </row>
    <row r="953" spans="1:1" x14ac:dyDescent="0.25">
      <c r="A953">
        <v>44143</v>
      </c>
    </row>
    <row r="954" spans="1:1" x14ac:dyDescent="0.25">
      <c r="A954">
        <v>44144</v>
      </c>
    </row>
    <row r="955" spans="1:1" x14ac:dyDescent="0.25">
      <c r="A955">
        <v>44145</v>
      </c>
    </row>
    <row r="956" spans="1:1" x14ac:dyDescent="0.25">
      <c r="A956">
        <v>44146</v>
      </c>
    </row>
    <row r="957" spans="1:1" x14ac:dyDescent="0.25">
      <c r="A957">
        <v>44147</v>
      </c>
    </row>
    <row r="958" spans="1:1" x14ac:dyDescent="0.25">
      <c r="A958">
        <v>44150</v>
      </c>
    </row>
    <row r="959" spans="1:1" x14ac:dyDescent="0.25">
      <c r="A959">
        <v>44151</v>
      </c>
    </row>
    <row r="960" spans="1:1" x14ac:dyDescent="0.25">
      <c r="A960">
        <v>44155</v>
      </c>
    </row>
    <row r="961" spans="1:1" x14ac:dyDescent="0.25">
      <c r="A961">
        <v>44158</v>
      </c>
    </row>
    <row r="962" spans="1:1" x14ac:dyDescent="0.25">
      <c r="A962">
        <v>44160</v>
      </c>
    </row>
    <row r="963" spans="1:1" x14ac:dyDescent="0.25">
      <c r="A963">
        <v>44180</v>
      </c>
    </row>
    <row r="964" spans="1:1" x14ac:dyDescent="0.25">
      <c r="A964">
        <v>44187</v>
      </c>
    </row>
    <row r="965" spans="1:1" x14ac:dyDescent="0.25">
      <c r="A965">
        <v>44188</v>
      </c>
    </row>
    <row r="966" spans="1:1" x14ac:dyDescent="0.25">
      <c r="A966">
        <v>44202</v>
      </c>
    </row>
    <row r="967" spans="1:1" x14ac:dyDescent="0.25">
      <c r="A967">
        <v>44204</v>
      </c>
    </row>
    <row r="968" spans="1:1" x14ac:dyDescent="0.25">
      <c r="A968">
        <v>44205</v>
      </c>
    </row>
    <row r="969" spans="1:1" x14ac:dyDescent="0.25">
      <c r="A969">
        <v>44206</v>
      </c>
    </row>
    <row r="970" spans="1:1" x14ac:dyDescent="0.25">
      <c r="A970">
        <v>44207</v>
      </c>
    </row>
    <row r="971" spans="1:1" x14ac:dyDescent="0.25">
      <c r="A971">
        <v>44208</v>
      </c>
    </row>
    <row r="972" spans="1:1" x14ac:dyDescent="0.25">
      <c r="A972">
        <v>44210</v>
      </c>
    </row>
    <row r="973" spans="1:1" x14ac:dyDescent="0.25">
      <c r="A973">
        <v>44211</v>
      </c>
    </row>
    <row r="974" spans="1:1" x14ac:dyDescent="0.25">
      <c r="A974">
        <v>44212</v>
      </c>
    </row>
    <row r="975" spans="1:1" x14ac:dyDescent="0.25">
      <c r="A975">
        <v>44213</v>
      </c>
    </row>
    <row r="976" spans="1:1" x14ac:dyDescent="0.25">
      <c r="A976">
        <v>44227</v>
      </c>
    </row>
    <row r="977" spans="1:1" x14ac:dyDescent="0.25">
      <c r="A977">
        <v>44238</v>
      </c>
    </row>
    <row r="978" spans="1:1" x14ac:dyDescent="0.25">
      <c r="A978">
        <v>44310</v>
      </c>
    </row>
    <row r="979" spans="1:1" x14ac:dyDescent="0.25">
      <c r="A979">
        <v>44312</v>
      </c>
    </row>
    <row r="980" spans="1:1" x14ac:dyDescent="0.25">
      <c r="A980">
        <v>44314</v>
      </c>
    </row>
    <row r="981" spans="1:1" x14ac:dyDescent="0.25">
      <c r="A981">
        <v>44320</v>
      </c>
    </row>
    <row r="982" spans="1:1" x14ac:dyDescent="0.25">
      <c r="A982">
        <v>44345</v>
      </c>
    </row>
    <row r="983" spans="1:1" x14ac:dyDescent="0.25">
      <c r="A983">
        <v>44346</v>
      </c>
    </row>
    <row r="984" spans="1:1" x14ac:dyDescent="0.25">
      <c r="A984">
        <v>44602</v>
      </c>
    </row>
    <row r="985" spans="1:1" x14ac:dyDescent="0.25">
      <c r="A985">
        <v>44603</v>
      </c>
    </row>
    <row r="986" spans="1:1" x14ac:dyDescent="0.25">
      <c r="A986">
        <v>44604</v>
      </c>
    </row>
    <row r="987" spans="1:1" x14ac:dyDescent="0.25">
      <c r="A987">
        <v>44605</v>
      </c>
    </row>
    <row r="988" spans="1:1" x14ac:dyDescent="0.25">
      <c r="A988">
        <v>44615</v>
      </c>
    </row>
    <row r="989" spans="1:1" x14ac:dyDescent="0.25">
      <c r="A989">
        <v>44620</v>
      </c>
    </row>
    <row r="990" spans="1:1" x14ac:dyDescent="0.25">
      <c r="A990">
        <v>44625</v>
      </c>
    </row>
    <row r="991" spans="1:1" x14ac:dyDescent="0.25">
      <c r="A991">
        <v>44626</v>
      </c>
    </row>
    <row r="992" spans="1:1" x14ac:dyDescent="0.25">
      <c r="A992">
        <v>44640</v>
      </c>
    </row>
    <row r="993" spans="1:1" x14ac:dyDescent="0.25">
      <c r="A993">
        <v>44650</v>
      </c>
    </row>
    <row r="994" spans="1:1" x14ac:dyDescent="0.25">
      <c r="A994">
        <v>44660</v>
      </c>
    </row>
    <row r="995" spans="1:1" x14ac:dyDescent="0.25">
      <c r="A995">
        <v>44661</v>
      </c>
    </row>
    <row r="996" spans="1:1" x14ac:dyDescent="0.25">
      <c r="A996">
        <v>44700</v>
      </c>
    </row>
    <row r="997" spans="1:1" x14ac:dyDescent="0.25">
      <c r="A997">
        <v>44799</v>
      </c>
    </row>
    <row r="998" spans="1:1" x14ac:dyDescent="0.25">
      <c r="A998">
        <v>44899</v>
      </c>
    </row>
    <row r="999" spans="1:1" x14ac:dyDescent="0.25">
      <c r="A999">
        <v>44950</v>
      </c>
    </row>
    <row r="1000" spans="1:1" x14ac:dyDescent="0.25">
      <c r="A1000">
        <v>44955</v>
      </c>
    </row>
    <row r="1001" spans="1:1" x14ac:dyDescent="0.25">
      <c r="A1001">
        <v>44960</v>
      </c>
    </row>
    <row r="1002" spans="1:1" x14ac:dyDescent="0.25">
      <c r="A1002">
        <v>44970</v>
      </c>
    </row>
    <row r="1003" spans="1:1" x14ac:dyDescent="0.25">
      <c r="A1003">
        <v>44979</v>
      </c>
    </row>
    <row r="1004" spans="1:1" x14ac:dyDescent="0.25">
      <c r="A1004">
        <v>45005</v>
      </c>
    </row>
    <row r="1005" spans="1:1" x14ac:dyDescent="0.25">
      <c r="A1005">
        <v>45020</v>
      </c>
    </row>
    <row r="1006" spans="1:1" x14ac:dyDescent="0.25">
      <c r="A1006">
        <v>45110</v>
      </c>
    </row>
    <row r="1007" spans="1:1" x14ac:dyDescent="0.25">
      <c r="A1007">
        <v>45111</v>
      </c>
    </row>
    <row r="1008" spans="1:1" x14ac:dyDescent="0.25">
      <c r="A1008">
        <v>45112</v>
      </c>
    </row>
    <row r="1009" spans="1:1" x14ac:dyDescent="0.25">
      <c r="A1009">
        <v>45113</v>
      </c>
    </row>
    <row r="1010" spans="1:1" x14ac:dyDescent="0.25">
      <c r="A1010">
        <v>45114</v>
      </c>
    </row>
    <row r="1011" spans="1:1" x14ac:dyDescent="0.25">
      <c r="A1011">
        <v>45119</v>
      </c>
    </row>
    <row r="1012" spans="1:1" x14ac:dyDescent="0.25">
      <c r="A1012">
        <v>45120</v>
      </c>
    </row>
    <row r="1013" spans="1:1" x14ac:dyDescent="0.25">
      <c r="A1013">
        <v>45123</v>
      </c>
    </row>
    <row r="1014" spans="1:1" x14ac:dyDescent="0.25">
      <c r="A1014">
        <v>45126</v>
      </c>
    </row>
    <row r="1015" spans="1:1" x14ac:dyDescent="0.25">
      <c r="A1015">
        <v>45130</v>
      </c>
    </row>
    <row r="1016" spans="1:1" x14ac:dyDescent="0.25">
      <c r="A1016">
        <v>45136</v>
      </c>
    </row>
    <row r="1017" spans="1:1" x14ac:dyDescent="0.25">
      <c r="A1017">
        <v>45160</v>
      </c>
    </row>
    <row r="1018" spans="1:1" x14ac:dyDescent="0.25">
      <c r="A1018">
        <v>45395</v>
      </c>
    </row>
    <row r="1019" spans="1:1" x14ac:dyDescent="0.25">
      <c r="A1019">
        <v>45397</v>
      </c>
    </row>
    <row r="1020" spans="1:1" x14ac:dyDescent="0.25">
      <c r="A1020">
        <v>45400</v>
      </c>
    </row>
    <row r="1021" spans="1:1" x14ac:dyDescent="0.25">
      <c r="A1021">
        <v>45402</v>
      </c>
    </row>
    <row r="1022" spans="1:1" x14ac:dyDescent="0.25">
      <c r="A1022">
        <v>45505</v>
      </c>
    </row>
    <row r="1023" spans="1:1" x14ac:dyDescent="0.25">
      <c r="A1023">
        <v>45540</v>
      </c>
    </row>
    <row r="1024" spans="1:1" x14ac:dyDescent="0.25">
      <c r="A1024">
        <v>45541</v>
      </c>
    </row>
    <row r="1025" spans="1:1" x14ac:dyDescent="0.25">
      <c r="A1025">
        <v>45550</v>
      </c>
    </row>
    <row r="1026" spans="1:1" x14ac:dyDescent="0.25">
      <c r="A1026">
        <v>45560</v>
      </c>
    </row>
    <row r="1027" spans="1:1" x14ac:dyDescent="0.25">
      <c r="A1027">
        <v>45800</v>
      </c>
    </row>
    <row r="1028" spans="1:1" x14ac:dyDescent="0.25">
      <c r="A1028">
        <v>45999</v>
      </c>
    </row>
    <row r="1029" spans="1:1" x14ac:dyDescent="0.25">
      <c r="A1029">
        <v>46040</v>
      </c>
    </row>
    <row r="1030" spans="1:1" x14ac:dyDescent="0.25">
      <c r="A1030">
        <v>46045</v>
      </c>
    </row>
    <row r="1031" spans="1:1" x14ac:dyDescent="0.25">
      <c r="A1031">
        <v>46060</v>
      </c>
    </row>
    <row r="1032" spans="1:1" x14ac:dyDescent="0.25">
      <c r="A1032">
        <v>46706</v>
      </c>
    </row>
    <row r="1033" spans="1:1" x14ac:dyDescent="0.25">
      <c r="A1033">
        <v>46740</v>
      </c>
    </row>
    <row r="1034" spans="1:1" x14ac:dyDescent="0.25">
      <c r="A1034">
        <v>46750</v>
      </c>
    </row>
    <row r="1035" spans="1:1" x14ac:dyDescent="0.25">
      <c r="A1035">
        <v>46761</v>
      </c>
    </row>
    <row r="1036" spans="1:1" x14ac:dyDescent="0.25">
      <c r="A1036">
        <v>46940</v>
      </c>
    </row>
    <row r="1037" spans="1:1" x14ac:dyDescent="0.25">
      <c r="A1037">
        <v>46947</v>
      </c>
    </row>
    <row r="1038" spans="1:1" x14ac:dyDescent="0.25">
      <c r="A1038">
        <v>46999</v>
      </c>
    </row>
    <row r="1039" spans="1:1" x14ac:dyDescent="0.25">
      <c r="A1039">
        <v>47120</v>
      </c>
    </row>
    <row r="1040" spans="1:1" x14ac:dyDescent="0.25">
      <c r="A1040">
        <v>47122</v>
      </c>
    </row>
    <row r="1041" spans="1:1" x14ac:dyDescent="0.25">
      <c r="A1041">
        <v>47125</v>
      </c>
    </row>
    <row r="1042" spans="1:1" x14ac:dyDescent="0.25">
      <c r="A1042">
        <v>47130</v>
      </c>
    </row>
    <row r="1043" spans="1:1" x14ac:dyDescent="0.25">
      <c r="A1043">
        <v>47370</v>
      </c>
    </row>
    <row r="1044" spans="1:1" x14ac:dyDescent="0.25">
      <c r="A1044">
        <v>47379</v>
      </c>
    </row>
    <row r="1045" spans="1:1" x14ac:dyDescent="0.25">
      <c r="A1045">
        <v>47399</v>
      </c>
    </row>
    <row r="1046" spans="1:1" x14ac:dyDescent="0.25">
      <c r="A1046">
        <v>47420</v>
      </c>
    </row>
    <row r="1047" spans="1:1" x14ac:dyDescent="0.25">
      <c r="A1047">
        <v>47480</v>
      </c>
    </row>
    <row r="1048" spans="1:1" x14ac:dyDescent="0.25">
      <c r="A1048">
        <v>47560</v>
      </c>
    </row>
    <row r="1049" spans="1:1" x14ac:dyDescent="0.25">
      <c r="A1049">
        <v>47561</v>
      </c>
    </row>
    <row r="1050" spans="1:1" x14ac:dyDescent="0.25">
      <c r="A1050">
        <v>47562</v>
      </c>
    </row>
    <row r="1051" spans="1:1" x14ac:dyDescent="0.25">
      <c r="A1051">
        <v>47563</v>
      </c>
    </row>
    <row r="1052" spans="1:1" x14ac:dyDescent="0.25">
      <c r="A1052">
        <v>47564</v>
      </c>
    </row>
    <row r="1053" spans="1:1" x14ac:dyDescent="0.25">
      <c r="A1053">
        <v>47600</v>
      </c>
    </row>
    <row r="1054" spans="1:1" x14ac:dyDescent="0.25">
      <c r="A1054">
        <v>47605</v>
      </c>
    </row>
    <row r="1055" spans="1:1" x14ac:dyDescent="0.25">
      <c r="A1055">
        <v>47610</v>
      </c>
    </row>
    <row r="1056" spans="1:1" x14ac:dyDescent="0.25">
      <c r="A1056">
        <v>47760</v>
      </c>
    </row>
    <row r="1057" spans="1:1" x14ac:dyDescent="0.25">
      <c r="A1057">
        <v>47765</v>
      </c>
    </row>
    <row r="1058" spans="1:1" x14ac:dyDescent="0.25">
      <c r="A1058">
        <v>47780</v>
      </c>
    </row>
    <row r="1059" spans="1:1" x14ac:dyDescent="0.25">
      <c r="A1059">
        <v>47785</v>
      </c>
    </row>
    <row r="1060" spans="1:1" x14ac:dyDescent="0.25">
      <c r="A1060">
        <v>48105</v>
      </c>
    </row>
    <row r="1061" spans="1:1" x14ac:dyDescent="0.25">
      <c r="A1061">
        <v>48120</v>
      </c>
    </row>
    <row r="1062" spans="1:1" x14ac:dyDescent="0.25">
      <c r="A1062">
        <v>48140</v>
      </c>
    </row>
    <row r="1063" spans="1:1" x14ac:dyDescent="0.25">
      <c r="A1063">
        <v>48150</v>
      </c>
    </row>
    <row r="1064" spans="1:1" x14ac:dyDescent="0.25">
      <c r="A1064">
        <v>48153</v>
      </c>
    </row>
    <row r="1065" spans="1:1" x14ac:dyDescent="0.25">
      <c r="A1065">
        <v>48155</v>
      </c>
    </row>
    <row r="1066" spans="1:1" x14ac:dyDescent="0.25">
      <c r="A1066">
        <v>48160</v>
      </c>
    </row>
    <row r="1067" spans="1:1" x14ac:dyDescent="0.25">
      <c r="A1067">
        <v>48540</v>
      </c>
    </row>
    <row r="1068" spans="1:1" x14ac:dyDescent="0.25">
      <c r="A1068">
        <v>48548</v>
      </c>
    </row>
    <row r="1069" spans="1:1" x14ac:dyDescent="0.25">
      <c r="A1069">
        <v>48999</v>
      </c>
    </row>
    <row r="1070" spans="1:1" x14ac:dyDescent="0.25">
      <c r="A1070">
        <v>49000</v>
      </c>
    </row>
    <row r="1071" spans="1:1" x14ac:dyDescent="0.25">
      <c r="A1071">
        <v>49002</v>
      </c>
    </row>
    <row r="1072" spans="1:1" x14ac:dyDescent="0.25">
      <c r="A1072">
        <v>49010</v>
      </c>
    </row>
    <row r="1073" spans="1:1" x14ac:dyDescent="0.25">
      <c r="A1073">
        <v>49020</v>
      </c>
    </row>
    <row r="1074" spans="1:1" x14ac:dyDescent="0.25">
      <c r="A1074">
        <v>49060</v>
      </c>
    </row>
    <row r="1075" spans="1:1" x14ac:dyDescent="0.25">
      <c r="A1075">
        <v>49203</v>
      </c>
    </row>
    <row r="1076" spans="1:1" x14ac:dyDescent="0.25">
      <c r="A1076">
        <v>49204</v>
      </c>
    </row>
    <row r="1077" spans="1:1" x14ac:dyDescent="0.25">
      <c r="A1077">
        <v>49205</v>
      </c>
    </row>
    <row r="1078" spans="1:1" x14ac:dyDescent="0.25">
      <c r="A1078">
        <v>49215</v>
      </c>
    </row>
    <row r="1079" spans="1:1" x14ac:dyDescent="0.25">
      <c r="A1079">
        <v>49250</v>
      </c>
    </row>
    <row r="1080" spans="1:1" x14ac:dyDescent="0.25">
      <c r="A1080">
        <v>49255</v>
      </c>
    </row>
    <row r="1081" spans="1:1" x14ac:dyDescent="0.25">
      <c r="A1081">
        <v>49321</v>
      </c>
    </row>
    <row r="1082" spans="1:1" x14ac:dyDescent="0.25">
      <c r="A1082">
        <v>49322</v>
      </c>
    </row>
    <row r="1083" spans="1:1" x14ac:dyDescent="0.25">
      <c r="A1083">
        <v>49324</v>
      </c>
    </row>
    <row r="1084" spans="1:1" x14ac:dyDescent="0.25">
      <c r="A1084">
        <v>49325</v>
      </c>
    </row>
    <row r="1085" spans="1:1" x14ac:dyDescent="0.25">
      <c r="A1085">
        <v>49329</v>
      </c>
    </row>
    <row r="1086" spans="1:1" x14ac:dyDescent="0.25">
      <c r="A1086">
        <v>49402</v>
      </c>
    </row>
    <row r="1087" spans="1:1" x14ac:dyDescent="0.25">
      <c r="A1087">
        <v>49419</v>
      </c>
    </row>
    <row r="1088" spans="1:1" x14ac:dyDescent="0.25">
      <c r="A1088">
        <v>49421</v>
      </c>
    </row>
    <row r="1089" spans="1:1" x14ac:dyDescent="0.25">
      <c r="A1089">
        <v>49422</v>
      </c>
    </row>
    <row r="1090" spans="1:1" x14ac:dyDescent="0.25">
      <c r="A1090">
        <v>49505</v>
      </c>
    </row>
    <row r="1091" spans="1:1" x14ac:dyDescent="0.25">
      <c r="A1091">
        <v>49507</v>
      </c>
    </row>
    <row r="1092" spans="1:1" x14ac:dyDescent="0.25">
      <c r="A1092">
        <v>49520</v>
      </c>
    </row>
    <row r="1093" spans="1:1" x14ac:dyDescent="0.25">
      <c r="A1093">
        <v>49521</v>
      </c>
    </row>
    <row r="1094" spans="1:1" x14ac:dyDescent="0.25">
      <c r="A1094">
        <v>49525</v>
      </c>
    </row>
    <row r="1095" spans="1:1" x14ac:dyDescent="0.25">
      <c r="A1095">
        <v>49540</v>
      </c>
    </row>
    <row r="1096" spans="1:1" x14ac:dyDescent="0.25">
      <c r="A1096">
        <v>49550</v>
      </c>
    </row>
    <row r="1097" spans="1:1" x14ac:dyDescent="0.25">
      <c r="A1097">
        <v>49553</v>
      </c>
    </row>
    <row r="1098" spans="1:1" x14ac:dyDescent="0.25">
      <c r="A1098">
        <v>49557</v>
      </c>
    </row>
    <row r="1099" spans="1:1" x14ac:dyDescent="0.25">
      <c r="A1099">
        <v>49560</v>
      </c>
    </row>
    <row r="1100" spans="1:1" x14ac:dyDescent="0.25">
      <c r="A1100">
        <v>49561</v>
      </c>
    </row>
    <row r="1101" spans="1:1" x14ac:dyDescent="0.25">
      <c r="A1101">
        <v>49565</v>
      </c>
    </row>
    <row r="1102" spans="1:1" x14ac:dyDescent="0.25">
      <c r="A1102">
        <v>49566</v>
      </c>
    </row>
    <row r="1103" spans="1:1" x14ac:dyDescent="0.25">
      <c r="A1103">
        <v>49568</v>
      </c>
    </row>
    <row r="1104" spans="1:1" x14ac:dyDescent="0.25">
      <c r="A1104">
        <v>49570</v>
      </c>
    </row>
    <row r="1105" spans="1:1" x14ac:dyDescent="0.25">
      <c r="A1105">
        <v>49572</v>
      </c>
    </row>
    <row r="1106" spans="1:1" x14ac:dyDescent="0.25">
      <c r="A1106">
        <v>49580</v>
      </c>
    </row>
    <row r="1107" spans="1:1" x14ac:dyDescent="0.25">
      <c r="A1107">
        <v>49585</v>
      </c>
    </row>
    <row r="1108" spans="1:1" x14ac:dyDescent="0.25">
      <c r="A1108">
        <v>49587</v>
      </c>
    </row>
    <row r="1109" spans="1:1" x14ac:dyDescent="0.25">
      <c r="A1109">
        <v>49590</v>
      </c>
    </row>
    <row r="1110" spans="1:1" x14ac:dyDescent="0.25">
      <c r="A1110">
        <v>49650</v>
      </c>
    </row>
    <row r="1111" spans="1:1" x14ac:dyDescent="0.25">
      <c r="A1111">
        <v>49651</v>
      </c>
    </row>
    <row r="1112" spans="1:1" x14ac:dyDescent="0.25">
      <c r="A1112">
        <v>49652</v>
      </c>
    </row>
    <row r="1113" spans="1:1" x14ac:dyDescent="0.25">
      <c r="A1113">
        <v>49653</v>
      </c>
    </row>
    <row r="1114" spans="1:1" x14ac:dyDescent="0.25">
      <c r="A1114">
        <v>49654</v>
      </c>
    </row>
    <row r="1115" spans="1:1" x14ac:dyDescent="0.25">
      <c r="A1115">
        <v>49655</v>
      </c>
    </row>
    <row r="1116" spans="1:1" x14ac:dyDescent="0.25">
      <c r="A1116">
        <v>49656</v>
      </c>
    </row>
    <row r="1117" spans="1:1" x14ac:dyDescent="0.25">
      <c r="A1117">
        <v>49657</v>
      </c>
    </row>
    <row r="1118" spans="1:1" x14ac:dyDescent="0.25">
      <c r="A1118">
        <v>49659</v>
      </c>
    </row>
    <row r="1119" spans="1:1" x14ac:dyDescent="0.25">
      <c r="A1119">
        <v>49900</v>
      </c>
    </row>
    <row r="1120" spans="1:1" x14ac:dyDescent="0.25">
      <c r="A1120">
        <v>49905</v>
      </c>
    </row>
    <row r="1121" spans="1:1" x14ac:dyDescent="0.25">
      <c r="A1121">
        <v>49906</v>
      </c>
    </row>
    <row r="1122" spans="1:1" x14ac:dyDescent="0.25">
      <c r="A1122">
        <v>49999</v>
      </c>
    </row>
    <row r="1123" spans="1:1" x14ac:dyDescent="0.25">
      <c r="A1123">
        <v>50060</v>
      </c>
    </row>
    <row r="1124" spans="1:1" x14ac:dyDescent="0.25">
      <c r="A1124">
        <v>50220</v>
      </c>
    </row>
    <row r="1125" spans="1:1" x14ac:dyDescent="0.25">
      <c r="A1125">
        <v>50225</v>
      </c>
    </row>
    <row r="1126" spans="1:1" x14ac:dyDescent="0.25">
      <c r="A1126">
        <v>50230</v>
      </c>
    </row>
    <row r="1127" spans="1:1" x14ac:dyDescent="0.25">
      <c r="A1127">
        <v>50234</v>
      </c>
    </row>
    <row r="1128" spans="1:1" x14ac:dyDescent="0.25">
      <c r="A1128">
        <v>50240</v>
      </c>
    </row>
    <row r="1129" spans="1:1" x14ac:dyDescent="0.25">
      <c r="A1129">
        <v>50250</v>
      </c>
    </row>
    <row r="1130" spans="1:1" x14ac:dyDescent="0.25">
      <c r="A1130">
        <v>50400</v>
      </c>
    </row>
    <row r="1131" spans="1:1" x14ac:dyDescent="0.25">
      <c r="A1131">
        <v>50405</v>
      </c>
    </row>
    <row r="1132" spans="1:1" x14ac:dyDescent="0.25">
      <c r="A1132">
        <v>50541</v>
      </c>
    </row>
    <row r="1133" spans="1:1" x14ac:dyDescent="0.25">
      <c r="A1133">
        <v>50542</v>
      </c>
    </row>
    <row r="1134" spans="1:1" x14ac:dyDescent="0.25">
      <c r="A1134">
        <v>50543</v>
      </c>
    </row>
    <row r="1135" spans="1:1" x14ac:dyDescent="0.25">
      <c r="A1135">
        <v>50544</v>
      </c>
    </row>
    <row r="1136" spans="1:1" x14ac:dyDescent="0.25">
      <c r="A1136">
        <v>50545</v>
      </c>
    </row>
    <row r="1137" spans="1:1" x14ac:dyDescent="0.25">
      <c r="A1137">
        <v>50546</v>
      </c>
    </row>
    <row r="1138" spans="1:1" x14ac:dyDescent="0.25">
      <c r="A1138">
        <v>50548</v>
      </c>
    </row>
    <row r="1139" spans="1:1" x14ac:dyDescent="0.25">
      <c r="A1139">
        <v>50549</v>
      </c>
    </row>
    <row r="1140" spans="1:1" x14ac:dyDescent="0.25">
      <c r="A1140">
        <v>50650</v>
      </c>
    </row>
    <row r="1141" spans="1:1" x14ac:dyDescent="0.25">
      <c r="A1141">
        <v>50700</v>
      </c>
    </row>
    <row r="1142" spans="1:1" x14ac:dyDescent="0.25">
      <c r="A1142">
        <v>50715</v>
      </c>
    </row>
    <row r="1143" spans="1:1" x14ac:dyDescent="0.25">
      <c r="A1143">
        <v>50727</v>
      </c>
    </row>
    <row r="1144" spans="1:1" x14ac:dyDescent="0.25">
      <c r="A1144">
        <v>50728</v>
      </c>
    </row>
    <row r="1145" spans="1:1" x14ac:dyDescent="0.25">
      <c r="A1145">
        <v>50780</v>
      </c>
    </row>
    <row r="1146" spans="1:1" x14ac:dyDescent="0.25">
      <c r="A1146">
        <v>50785</v>
      </c>
    </row>
    <row r="1147" spans="1:1" x14ac:dyDescent="0.25">
      <c r="A1147">
        <v>50800</v>
      </c>
    </row>
    <row r="1148" spans="1:1" x14ac:dyDescent="0.25">
      <c r="A1148">
        <v>50820</v>
      </c>
    </row>
    <row r="1149" spans="1:1" x14ac:dyDescent="0.25">
      <c r="A1149">
        <v>50825</v>
      </c>
    </row>
    <row r="1150" spans="1:1" x14ac:dyDescent="0.25">
      <c r="A1150">
        <v>50845</v>
      </c>
    </row>
    <row r="1151" spans="1:1" x14ac:dyDescent="0.25">
      <c r="A1151">
        <v>50945</v>
      </c>
    </row>
    <row r="1152" spans="1:1" x14ac:dyDescent="0.25">
      <c r="A1152">
        <v>50947</v>
      </c>
    </row>
    <row r="1153" spans="1:1" x14ac:dyDescent="0.25">
      <c r="A1153">
        <v>50949</v>
      </c>
    </row>
    <row r="1154" spans="1:1" x14ac:dyDescent="0.25">
      <c r="A1154">
        <v>51040</v>
      </c>
    </row>
    <row r="1155" spans="1:1" x14ac:dyDescent="0.25">
      <c r="A1155">
        <v>51050</v>
      </c>
    </row>
    <row r="1156" spans="1:1" x14ac:dyDescent="0.25">
      <c r="A1156">
        <v>51500</v>
      </c>
    </row>
    <row r="1157" spans="1:1" x14ac:dyDescent="0.25">
      <c r="A1157">
        <v>51550</v>
      </c>
    </row>
    <row r="1158" spans="1:1" x14ac:dyDescent="0.25">
      <c r="A1158">
        <v>51555</v>
      </c>
    </row>
    <row r="1159" spans="1:1" x14ac:dyDescent="0.25">
      <c r="A1159">
        <v>51565</v>
      </c>
    </row>
    <row r="1160" spans="1:1" x14ac:dyDescent="0.25">
      <c r="A1160">
        <v>51575</v>
      </c>
    </row>
    <row r="1161" spans="1:1" x14ac:dyDescent="0.25">
      <c r="A1161">
        <v>51585</v>
      </c>
    </row>
    <row r="1162" spans="1:1" x14ac:dyDescent="0.25">
      <c r="A1162">
        <v>51590</v>
      </c>
    </row>
    <row r="1163" spans="1:1" x14ac:dyDescent="0.25">
      <c r="A1163">
        <v>51595</v>
      </c>
    </row>
    <row r="1164" spans="1:1" x14ac:dyDescent="0.25">
      <c r="A1164">
        <v>51596</v>
      </c>
    </row>
    <row r="1165" spans="1:1" x14ac:dyDescent="0.25">
      <c r="A1165">
        <v>51597</v>
      </c>
    </row>
    <row r="1166" spans="1:1" x14ac:dyDescent="0.25">
      <c r="A1166">
        <v>51800</v>
      </c>
    </row>
    <row r="1167" spans="1:1" x14ac:dyDescent="0.25">
      <c r="A1167">
        <v>51840</v>
      </c>
    </row>
    <row r="1168" spans="1:1" x14ac:dyDescent="0.25">
      <c r="A1168">
        <v>51860</v>
      </c>
    </row>
    <row r="1169" spans="1:1" x14ac:dyDescent="0.25">
      <c r="A1169">
        <v>51865</v>
      </c>
    </row>
    <row r="1170" spans="1:1" x14ac:dyDescent="0.25">
      <c r="A1170">
        <v>51960</v>
      </c>
    </row>
    <row r="1171" spans="1:1" x14ac:dyDescent="0.25">
      <c r="A1171">
        <v>51980</v>
      </c>
    </row>
    <row r="1172" spans="1:1" x14ac:dyDescent="0.25">
      <c r="A1172">
        <v>51990</v>
      </c>
    </row>
    <row r="1173" spans="1:1" x14ac:dyDescent="0.25">
      <c r="A1173">
        <v>51992</v>
      </c>
    </row>
    <row r="1174" spans="1:1" x14ac:dyDescent="0.25">
      <c r="A1174">
        <v>51999</v>
      </c>
    </row>
    <row r="1175" spans="1:1" x14ac:dyDescent="0.25">
      <c r="A1175">
        <v>52234</v>
      </c>
    </row>
    <row r="1176" spans="1:1" x14ac:dyDescent="0.25">
      <c r="A1176">
        <v>52235</v>
      </c>
    </row>
    <row r="1177" spans="1:1" x14ac:dyDescent="0.25">
      <c r="A1177">
        <v>52240</v>
      </c>
    </row>
    <row r="1178" spans="1:1" x14ac:dyDescent="0.25">
      <c r="A1178">
        <v>52341</v>
      </c>
    </row>
    <row r="1179" spans="1:1" x14ac:dyDescent="0.25">
      <c r="A1179">
        <v>52344</v>
      </c>
    </row>
    <row r="1180" spans="1:1" x14ac:dyDescent="0.25">
      <c r="A1180">
        <v>52345</v>
      </c>
    </row>
    <row r="1181" spans="1:1" x14ac:dyDescent="0.25">
      <c r="A1181">
        <v>52346</v>
      </c>
    </row>
    <row r="1182" spans="1:1" x14ac:dyDescent="0.25">
      <c r="A1182">
        <v>52354</v>
      </c>
    </row>
    <row r="1183" spans="1:1" x14ac:dyDescent="0.25">
      <c r="A1183">
        <v>52355</v>
      </c>
    </row>
    <row r="1184" spans="1:1" x14ac:dyDescent="0.25">
      <c r="A1184">
        <v>52450</v>
      </c>
    </row>
    <row r="1185" spans="1:1" x14ac:dyDescent="0.25">
      <c r="A1185">
        <v>52500</v>
      </c>
    </row>
    <row r="1186" spans="1:1" x14ac:dyDescent="0.25">
      <c r="A1186">
        <v>52601</v>
      </c>
    </row>
    <row r="1187" spans="1:1" x14ac:dyDescent="0.25">
      <c r="A1187">
        <v>52630</v>
      </c>
    </row>
    <row r="1188" spans="1:1" x14ac:dyDescent="0.25">
      <c r="A1188">
        <v>52640</v>
      </c>
    </row>
    <row r="1189" spans="1:1" x14ac:dyDescent="0.25">
      <c r="A1189">
        <v>52647</v>
      </c>
    </row>
    <row r="1190" spans="1:1" x14ac:dyDescent="0.25">
      <c r="A1190">
        <v>52648</v>
      </c>
    </row>
    <row r="1191" spans="1:1" x14ac:dyDescent="0.25">
      <c r="A1191">
        <v>52649</v>
      </c>
    </row>
    <row r="1192" spans="1:1" x14ac:dyDescent="0.25">
      <c r="A1192">
        <v>52700</v>
      </c>
    </row>
    <row r="1193" spans="1:1" x14ac:dyDescent="0.25">
      <c r="A1193">
        <v>53010</v>
      </c>
    </row>
    <row r="1194" spans="1:1" x14ac:dyDescent="0.25">
      <c r="A1194">
        <v>53210</v>
      </c>
    </row>
    <row r="1195" spans="1:1" x14ac:dyDescent="0.25">
      <c r="A1195">
        <v>53230</v>
      </c>
    </row>
    <row r="1196" spans="1:1" x14ac:dyDescent="0.25">
      <c r="A1196">
        <v>53265</v>
      </c>
    </row>
    <row r="1197" spans="1:1" x14ac:dyDescent="0.25">
      <c r="A1197">
        <v>53400</v>
      </c>
    </row>
    <row r="1198" spans="1:1" x14ac:dyDescent="0.25">
      <c r="A1198">
        <v>53410</v>
      </c>
    </row>
    <row r="1199" spans="1:1" x14ac:dyDescent="0.25">
      <c r="A1199">
        <v>53415</v>
      </c>
    </row>
    <row r="1200" spans="1:1" x14ac:dyDescent="0.25">
      <c r="A1200">
        <v>53420</v>
      </c>
    </row>
    <row r="1201" spans="1:1" x14ac:dyDescent="0.25">
      <c r="A1201">
        <v>53425</v>
      </c>
    </row>
    <row r="1202" spans="1:1" x14ac:dyDescent="0.25">
      <c r="A1202">
        <v>53430</v>
      </c>
    </row>
    <row r="1203" spans="1:1" x14ac:dyDescent="0.25">
      <c r="A1203">
        <v>53431</v>
      </c>
    </row>
    <row r="1204" spans="1:1" x14ac:dyDescent="0.25">
      <c r="A1204">
        <v>53440</v>
      </c>
    </row>
    <row r="1205" spans="1:1" x14ac:dyDescent="0.25">
      <c r="A1205">
        <v>53444</v>
      </c>
    </row>
    <row r="1206" spans="1:1" x14ac:dyDescent="0.25">
      <c r="A1206">
        <v>53445</v>
      </c>
    </row>
    <row r="1207" spans="1:1" x14ac:dyDescent="0.25">
      <c r="A1207">
        <v>53446</v>
      </c>
    </row>
    <row r="1208" spans="1:1" x14ac:dyDescent="0.25">
      <c r="A1208">
        <v>53447</v>
      </c>
    </row>
    <row r="1209" spans="1:1" x14ac:dyDescent="0.25">
      <c r="A1209">
        <v>53460</v>
      </c>
    </row>
    <row r="1210" spans="1:1" x14ac:dyDescent="0.25">
      <c r="A1210">
        <v>53500</v>
      </c>
    </row>
    <row r="1211" spans="1:1" x14ac:dyDescent="0.25">
      <c r="A1211">
        <v>53502</v>
      </c>
    </row>
    <row r="1212" spans="1:1" x14ac:dyDescent="0.25">
      <c r="A1212">
        <v>53520</v>
      </c>
    </row>
    <row r="1213" spans="1:1" x14ac:dyDescent="0.25">
      <c r="A1213">
        <v>53899</v>
      </c>
    </row>
    <row r="1214" spans="1:1" x14ac:dyDescent="0.25">
      <c r="A1214">
        <v>54110</v>
      </c>
    </row>
    <row r="1215" spans="1:1" x14ac:dyDescent="0.25">
      <c r="A1215">
        <v>54111</v>
      </c>
    </row>
    <row r="1216" spans="1:1" x14ac:dyDescent="0.25">
      <c r="A1216">
        <v>54112</v>
      </c>
    </row>
    <row r="1217" spans="1:1" x14ac:dyDescent="0.25">
      <c r="A1217">
        <v>54115</v>
      </c>
    </row>
    <row r="1218" spans="1:1" x14ac:dyDescent="0.25">
      <c r="A1218">
        <v>54120</v>
      </c>
    </row>
    <row r="1219" spans="1:1" x14ac:dyDescent="0.25">
      <c r="A1219">
        <v>54125</v>
      </c>
    </row>
    <row r="1220" spans="1:1" x14ac:dyDescent="0.25">
      <c r="A1220">
        <v>54300</v>
      </c>
    </row>
    <row r="1221" spans="1:1" x14ac:dyDescent="0.25">
      <c r="A1221">
        <v>54348</v>
      </c>
    </row>
    <row r="1222" spans="1:1" x14ac:dyDescent="0.25">
      <c r="A1222">
        <v>54360</v>
      </c>
    </row>
    <row r="1223" spans="1:1" x14ac:dyDescent="0.25">
      <c r="A1223">
        <v>54420</v>
      </c>
    </row>
    <row r="1224" spans="1:1" x14ac:dyDescent="0.25">
      <c r="A1224">
        <v>54430</v>
      </c>
    </row>
    <row r="1225" spans="1:1" x14ac:dyDescent="0.25">
      <c r="A1225">
        <v>54435</v>
      </c>
    </row>
    <row r="1226" spans="1:1" x14ac:dyDescent="0.25">
      <c r="A1226">
        <v>54440</v>
      </c>
    </row>
    <row r="1227" spans="1:1" x14ac:dyDescent="0.25">
      <c r="A1227">
        <v>54520</v>
      </c>
    </row>
    <row r="1228" spans="1:1" x14ac:dyDescent="0.25">
      <c r="A1228">
        <v>54530</v>
      </c>
    </row>
    <row r="1229" spans="1:1" x14ac:dyDescent="0.25">
      <c r="A1229">
        <v>54600</v>
      </c>
    </row>
    <row r="1230" spans="1:1" x14ac:dyDescent="0.25">
      <c r="A1230">
        <v>54640</v>
      </c>
    </row>
    <row r="1231" spans="1:1" x14ac:dyDescent="0.25">
      <c r="A1231">
        <v>54660</v>
      </c>
    </row>
    <row r="1232" spans="1:1" x14ac:dyDescent="0.25">
      <c r="A1232">
        <v>54680</v>
      </c>
    </row>
    <row r="1233" spans="1:1" x14ac:dyDescent="0.25">
      <c r="A1233">
        <v>54840</v>
      </c>
    </row>
    <row r="1234" spans="1:1" x14ac:dyDescent="0.25">
      <c r="A1234">
        <v>54860</v>
      </c>
    </row>
    <row r="1235" spans="1:1" x14ac:dyDescent="0.25">
      <c r="A1235">
        <v>54861</v>
      </c>
    </row>
    <row r="1236" spans="1:1" x14ac:dyDescent="0.25">
      <c r="A1236">
        <v>55040</v>
      </c>
    </row>
    <row r="1237" spans="1:1" x14ac:dyDescent="0.25">
      <c r="A1237">
        <v>55041</v>
      </c>
    </row>
    <row r="1238" spans="1:1" x14ac:dyDescent="0.25">
      <c r="A1238">
        <v>55060</v>
      </c>
    </row>
    <row r="1239" spans="1:1" x14ac:dyDescent="0.25">
      <c r="A1239">
        <v>55100</v>
      </c>
    </row>
    <row r="1240" spans="1:1" x14ac:dyDescent="0.25">
      <c r="A1240">
        <v>55110</v>
      </c>
    </row>
    <row r="1241" spans="1:1" x14ac:dyDescent="0.25">
      <c r="A1241">
        <v>55150</v>
      </c>
    </row>
    <row r="1242" spans="1:1" x14ac:dyDescent="0.25">
      <c r="A1242">
        <v>55180</v>
      </c>
    </row>
    <row r="1243" spans="1:1" x14ac:dyDescent="0.25">
      <c r="A1243">
        <v>55530</v>
      </c>
    </row>
    <row r="1244" spans="1:1" x14ac:dyDescent="0.25">
      <c r="A1244">
        <v>55535</v>
      </c>
    </row>
    <row r="1245" spans="1:1" x14ac:dyDescent="0.25">
      <c r="A1245">
        <v>55540</v>
      </c>
    </row>
    <row r="1246" spans="1:1" x14ac:dyDescent="0.25">
      <c r="A1246">
        <v>55801</v>
      </c>
    </row>
    <row r="1247" spans="1:1" x14ac:dyDescent="0.25">
      <c r="A1247">
        <v>55810</v>
      </c>
    </row>
    <row r="1248" spans="1:1" x14ac:dyDescent="0.25">
      <c r="A1248">
        <v>55815</v>
      </c>
    </row>
    <row r="1249" spans="1:1" x14ac:dyDescent="0.25">
      <c r="A1249">
        <v>55821</v>
      </c>
    </row>
    <row r="1250" spans="1:1" x14ac:dyDescent="0.25">
      <c r="A1250">
        <v>55840</v>
      </c>
    </row>
    <row r="1251" spans="1:1" x14ac:dyDescent="0.25">
      <c r="A1251">
        <v>55842</v>
      </c>
    </row>
    <row r="1252" spans="1:1" x14ac:dyDescent="0.25">
      <c r="A1252">
        <v>55845</v>
      </c>
    </row>
    <row r="1253" spans="1:1" x14ac:dyDescent="0.25">
      <c r="A1253">
        <v>55866</v>
      </c>
    </row>
    <row r="1254" spans="1:1" x14ac:dyDescent="0.25">
      <c r="A1254">
        <v>55873</v>
      </c>
    </row>
    <row r="1255" spans="1:1" x14ac:dyDescent="0.25">
      <c r="A1255">
        <v>55876</v>
      </c>
    </row>
    <row r="1256" spans="1:1" x14ac:dyDescent="0.25">
      <c r="A1256">
        <v>55899</v>
      </c>
    </row>
    <row r="1257" spans="1:1" x14ac:dyDescent="0.25">
      <c r="A1257">
        <v>56405</v>
      </c>
    </row>
    <row r="1258" spans="1:1" x14ac:dyDescent="0.25">
      <c r="A1258">
        <v>56420</v>
      </c>
    </row>
    <row r="1259" spans="1:1" x14ac:dyDescent="0.25">
      <c r="A1259">
        <v>56440</v>
      </c>
    </row>
    <row r="1260" spans="1:1" x14ac:dyDescent="0.25">
      <c r="A1260">
        <v>56620</v>
      </c>
    </row>
    <row r="1261" spans="1:1" x14ac:dyDescent="0.25">
      <c r="A1261">
        <v>56625</v>
      </c>
    </row>
    <row r="1262" spans="1:1" x14ac:dyDescent="0.25">
      <c r="A1262">
        <v>56630</v>
      </c>
    </row>
    <row r="1263" spans="1:1" x14ac:dyDescent="0.25">
      <c r="A1263">
        <v>56631</v>
      </c>
    </row>
    <row r="1264" spans="1:1" x14ac:dyDescent="0.25">
      <c r="A1264">
        <v>56740</v>
      </c>
    </row>
    <row r="1265" spans="1:1" x14ac:dyDescent="0.25">
      <c r="A1265">
        <v>56810</v>
      </c>
    </row>
    <row r="1266" spans="1:1" x14ac:dyDescent="0.25">
      <c r="A1266">
        <v>57106</v>
      </c>
    </row>
    <row r="1267" spans="1:1" x14ac:dyDescent="0.25">
      <c r="A1267">
        <v>57120</v>
      </c>
    </row>
    <row r="1268" spans="1:1" x14ac:dyDescent="0.25">
      <c r="A1268">
        <v>57135</v>
      </c>
    </row>
    <row r="1269" spans="1:1" x14ac:dyDescent="0.25">
      <c r="A1269">
        <v>57200</v>
      </c>
    </row>
    <row r="1270" spans="1:1" x14ac:dyDescent="0.25">
      <c r="A1270">
        <v>57240</v>
      </c>
    </row>
    <row r="1271" spans="1:1" x14ac:dyDescent="0.25">
      <c r="A1271">
        <v>57250</v>
      </c>
    </row>
    <row r="1272" spans="1:1" x14ac:dyDescent="0.25">
      <c r="A1272">
        <v>57260</v>
      </c>
    </row>
    <row r="1273" spans="1:1" x14ac:dyDescent="0.25">
      <c r="A1273">
        <v>57265</v>
      </c>
    </row>
    <row r="1274" spans="1:1" x14ac:dyDescent="0.25">
      <c r="A1274">
        <v>57280</v>
      </c>
    </row>
    <row r="1275" spans="1:1" x14ac:dyDescent="0.25">
      <c r="A1275">
        <v>57282</v>
      </c>
    </row>
    <row r="1276" spans="1:1" x14ac:dyDescent="0.25">
      <c r="A1276">
        <v>57283</v>
      </c>
    </row>
    <row r="1277" spans="1:1" x14ac:dyDescent="0.25">
      <c r="A1277">
        <v>57284</v>
      </c>
    </row>
    <row r="1278" spans="1:1" x14ac:dyDescent="0.25">
      <c r="A1278">
        <v>57285</v>
      </c>
    </row>
    <row r="1279" spans="1:1" x14ac:dyDescent="0.25">
      <c r="A1279">
        <v>57288</v>
      </c>
    </row>
    <row r="1280" spans="1:1" x14ac:dyDescent="0.25">
      <c r="A1280">
        <v>57295</v>
      </c>
    </row>
    <row r="1281" spans="1:1" x14ac:dyDescent="0.25">
      <c r="A1281">
        <v>57296</v>
      </c>
    </row>
    <row r="1282" spans="1:1" x14ac:dyDescent="0.25">
      <c r="A1282">
        <v>57308</v>
      </c>
    </row>
    <row r="1283" spans="1:1" x14ac:dyDescent="0.25">
      <c r="A1283">
        <v>57320</v>
      </c>
    </row>
    <row r="1284" spans="1:1" x14ac:dyDescent="0.25">
      <c r="A1284">
        <v>57423</v>
      </c>
    </row>
    <row r="1285" spans="1:1" x14ac:dyDescent="0.25">
      <c r="A1285">
        <v>57425</v>
      </c>
    </row>
    <row r="1286" spans="1:1" x14ac:dyDescent="0.25">
      <c r="A1286">
        <v>57522</v>
      </c>
    </row>
    <row r="1287" spans="1:1" x14ac:dyDescent="0.25">
      <c r="A1287">
        <v>57530</v>
      </c>
    </row>
    <row r="1288" spans="1:1" x14ac:dyDescent="0.25">
      <c r="A1288">
        <v>57531</v>
      </c>
    </row>
    <row r="1289" spans="1:1" x14ac:dyDescent="0.25">
      <c r="A1289">
        <v>57540</v>
      </c>
    </row>
    <row r="1290" spans="1:1" x14ac:dyDescent="0.25">
      <c r="A1290">
        <v>57550</v>
      </c>
    </row>
    <row r="1291" spans="1:1" x14ac:dyDescent="0.25">
      <c r="A1291">
        <v>58140</v>
      </c>
    </row>
    <row r="1292" spans="1:1" x14ac:dyDescent="0.25">
      <c r="A1292">
        <v>58145</v>
      </c>
    </row>
    <row r="1293" spans="1:1" x14ac:dyDescent="0.25">
      <c r="A1293">
        <v>58146</v>
      </c>
    </row>
    <row r="1294" spans="1:1" x14ac:dyDescent="0.25">
      <c r="A1294">
        <v>58150</v>
      </c>
    </row>
    <row r="1295" spans="1:1" x14ac:dyDescent="0.25">
      <c r="A1295">
        <v>58152</v>
      </c>
    </row>
    <row r="1296" spans="1:1" x14ac:dyDescent="0.25">
      <c r="A1296">
        <v>58180</v>
      </c>
    </row>
    <row r="1297" spans="1:1" x14ac:dyDescent="0.25">
      <c r="A1297">
        <v>58200</v>
      </c>
    </row>
    <row r="1298" spans="1:1" x14ac:dyDescent="0.25">
      <c r="A1298">
        <v>58210</v>
      </c>
    </row>
    <row r="1299" spans="1:1" x14ac:dyDescent="0.25">
      <c r="A1299">
        <v>58240</v>
      </c>
    </row>
    <row r="1300" spans="1:1" x14ac:dyDescent="0.25">
      <c r="A1300">
        <v>58260</v>
      </c>
    </row>
    <row r="1301" spans="1:1" x14ac:dyDescent="0.25">
      <c r="A1301">
        <v>58262</v>
      </c>
    </row>
    <row r="1302" spans="1:1" x14ac:dyDescent="0.25">
      <c r="A1302">
        <v>58263</v>
      </c>
    </row>
    <row r="1303" spans="1:1" x14ac:dyDescent="0.25">
      <c r="A1303">
        <v>58270</v>
      </c>
    </row>
    <row r="1304" spans="1:1" x14ac:dyDescent="0.25">
      <c r="A1304">
        <v>58290</v>
      </c>
    </row>
    <row r="1305" spans="1:1" x14ac:dyDescent="0.25">
      <c r="A1305">
        <v>58291</v>
      </c>
    </row>
    <row r="1306" spans="1:1" x14ac:dyDescent="0.25">
      <c r="A1306">
        <v>58353</v>
      </c>
    </row>
    <row r="1307" spans="1:1" x14ac:dyDescent="0.25">
      <c r="A1307">
        <v>58540</v>
      </c>
    </row>
    <row r="1308" spans="1:1" x14ac:dyDescent="0.25">
      <c r="A1308">
        <v>58541</v>
      </c>
    </row>
    <row r="1309" spans="1:1" x14ac:dyDescent="0.25">
      <c r="A1309">
        <v>58542</v>
      </c>
    </row>
    <row r="1310" spans="1:1" x14ac:dyDescent="0.25">
      <c r="A1310">
        <v>58544</v>
      </c>
    </row>
    <row r="1311" spans="1:1" x14ac:dyDescent="0.25">
      <c r="A1311">
        <v>58545</v>
      </c>
    </row>
    <row r="1312" spans="1:1" x14ac:dyDescent="0.25">
      <c r="A1312">
        <v>58546</v>
      </c>
    </row>
    <row r="1313" spans="1:1" x14ac:dyDescent="0.25">
      <c r="A1313">
        <v>58548</v>
      </c>
    </row>
    <row r="1314" spans="1:1" x14ac:dyDescent="0.25">
      <c r="A1314">
        <v>58550</v>
      </c>
    </row>
    <row r="1315" spans="1:1" x14ac:dyDescent="0.25">
      <c r="A1315">
        <v>58552</v>
      </c>
    </row>
    <row r="1316" spans="1:1" x14ac:dyDescent="0.25">
      <c r="A1316">
        <v>58553</v>
      </c>
    </row>
    <row r="1317" spans="1:1" x14ac:dyDescent="0.25">
      <c r="A1317">
        <v>58554</v>
      </c>
    </row>
    <row r="1318" spans="1:1" x14ac:dyDescent="0.25">
      <c r="A1318">
        <v>58570</v>
      </c>
    </row>
    <row r="1319" spans="1:1" x14ac:dyDescent="0.25">
      <c r="A1319">
        <v>58571</v>
      </c>
    </row>
    <row r="1320" spans="1:1" x14ac:dyDescent="0.25">
      <c r="A1320">
        <v>58572</v>
      </c>
    </row>
    <row r="1321" spans="1:1" x14ac:dyDescent="0.25">
      <c r="A1321">
        <v>58573</v>
      </c>
    </row>
    <row r="1322" spans="1:1" x14ac:dyDescent="0.25">
      <c r="A1322">
        <v>58578</v>
      </c>
    </row>
    <row r="1323" spans="1:1" x14ac:dyDescent="0.25">
      <c r="A1323">
        <v>58579</v>
      </c>
    </row>
    <row r="1324" spans="1:1" x14ac:dyDescent="0.25">
      <c r="A1324">
        <v>58600</v>
      </c>
    </row>
    <row r="1325" spans="1:1" x14ac:dyDescent="0.25">
      <c r="A1325">
        <v>58660</v>
      </c>
    </row>
    <row r="1326" spans="1:1" x14ac:dyDescent="0.25">
      <c r="A1326">
        <v>58661</v>
      </c>
    </row>
    <row r="1327" spans="1:1" x14ac:dyDescent="0.25">
      <c r="A1327">
        <v>58662</v>
      </c>
    </row>
    <row r="1328" spans="1:1" x14ac:dyDescent="0.25">
      <c r="A1328">
        <v>58670</v>
      </c>
    </row>
    <row r="1329" spans="1:1" x14ac:dyDescent="0.25">
      <c r="A1329">
        <v>58671</v>
      </c>
    </row>
    <row r="1330" spans="1:1" x14ac:dyDescent="0.25">
      <c r="A1330">
        <v>58679</v>
      </c>
    </row>
    <row r="1331" spans="1:1" x14ac:dyDescent="0.25">
      <c r="A1331">
        <v>58700</v>
      </c>
    </row>
    <row r="1332" spans="1:1" x14ac:dyDescent="0.25">
      <c r="A1332">
        <v>58720</v>
      </c>
    </row>
    <row r="1333" spans="1:1" x14ac:dyDescent="0.25">
      <c r="A1333">
        <v>58740</v>
      </c>
    </row>
    <row r="1334" spans="1:1" x14ac:dyDescent="0.25">
      <c r="A1334">
        <v>58750</v>
      </c>
    </row>
    <row r="1335" spans="1:1" x14ac:dyDescent="0.25">
      <c r="A1335">
        <v>58800</v>
      </c>
    </row>
    <row r="1336" spans="1:1" x14ac:dyDescent="0.25">
      <c r="A1336">
        <v>58805</v>
      </c>
    </row>
    <row r="1337" spans="1:1" x14ac:dyDescent="0.25">
      <c r="A1337">
        <v>58920</v>
      </c>
    </row>
    <row r="1338" spans="1:1" x14ac:dyDescent="0.25">
      <c r="A1338">
        <v>58925</v>
      </c>
    </row>
    <row r="1339" spans="1:1" x14ac:dyDescent="0.25">
      <c r="A1339">
        <v>58940</v>
      </c>
    </row>
    <row r="1340" spans="1:1" x14ac:dyDescent="0.25">
      <c r="A1340">
        <v>58943</v>
      </c>
    </row>
    <row r="1341" spans="1:1" x14ac:dyDescent="0.25">
      <c r="A1341">
        <v>58950</v>
      </c>
    </row>
    <row r="1342" spans="1:1" x14ac:dyDescent="0.25">
      <c r="A1342">
        <v>58951</v>
      </c>
    </row>
    <row r="1343" spans="1:1" x14ac:dyDescent="0.25">
      <c r="A1343">
        <v>58952</v>
      </c>
    </row>
    <row r="1344" spans="1:1" x14ac:dyDescent="0.25">
      <c r="A1344">
        <v>58953</v>
      </c>
    </row>
    <row r="1345" spans="1:1" x14ac:dyDescent="0.25">
      <c r="A1345">
        <v>58954</v>
      </c>
    </row>
    <row r="1346" spans="1:1" x14ac:dyDescent="0.25">
      <c r="A1346">
        <v>58956</v>
      </c>
    </row>
    <row r="1347" spans="1:1" x14ac:dyDescent="0.25">
      <c r="A1347">
        <v>58957</v>
      </c>
    </row>
    <row r="1348" spans="1:1" x14ac:dyDescent="0.25">
      <c r="A1348">
        <v>58958</v>
      </c>
    </row>
    <row r="1349" spans="1:1" x14ac:dyDescent="0.25">
      <c r="A1349">
        <v>58960</v>
      </c>
    </row>
    <row r="1350" spans="1:1" x14ac:dyDescent="0.25">
      <c r="A1350">
        <v>59120</v>
      </c>
    </row>
    <row r="1351" spans="1:1" x14ac:dyDescent="0.25">
      <c r="A1351">
        <v>59121</v>
      </c>
    </row>
    <row r="1352" spans="1:1" x14ac:dyDescent="0.25">
      <c r="A1352">
        <v>59130</v>
      </c>
    </row>
    <row r="1353" spans="1:1" x14ac:dyDescent="0.25">
      <c r="A1353">
        <v>59150</v>
      </c>
    </row>
    <row r="1354" spans="1:1" x14ac:dyDescent="0.25">
      <c r="A1354">
        <v>59151</v>
      </c>
    </row>
    <row r="1355" spans="1:1" x14ac:dyDescent="0.25">
      <c r="A1355">
        <v>59350</v>
      </c>
    </row>
    <row r="1356" spans="1:1" x14ac:dyDescent="0.25">
      <c r="A1356">
        <v>60200</v>
      </c>
    </row>
    <row r="1357" spans="1:1" x14ac:dyDescent="0.25">
      <c r="A1357">
        <v>60210</v>
      </c>
    </row>
    <row r="1358" spans="1:1" x14ac:dyDescent="0.25">
      <c r="A1358">
        <v>60212</v>
      </c>
    </row>
    <row r="1359" spans="1:1" x14ac:dyDescent="0.25">
      <c r="A1359">
        <v>60220</v>
      </c>
    </row>
    <row r="1360" spans="1:1" x14ac:dyDescent="0.25">
      <c r="A1360">
        <v>60225</v>
      </c>
    </row>
    <row r="1361" spans="1:1" x14ac:dyDescent="0.25">
      <c r="A1361">
        <v>60240</v>
      </c>
    </row>
    <row r="1362" spans="1:1" x14ac:dyDescent="0.25">
      <c r="A1362">
        <v>60252</v>
      </c>
    </row>
    <row r="1363" spans="1:1" x14ac:dyDescent="0.25">
      <c r="A1363">
        <v>60254</v>
      </c>
    </row>
    <row r="1364" spans="1:1" x14ac:dyDescent="0.25">
      <c r="A1364">
        <v>60260</v>
      </c>
    </row>
    <row r="1365" spans="1:1" x14ac:dyDescent="0.25">
      <c r="A1365">
        <v>60270</v>
      </c>
    </row>
    <row r="1366" spans="1:1" x14ac:dyDescent="0.25">
      <c r="A1366">
        <v>60271</v>
      </c>
    </row>
    <row r="1367" spans="1:1" x14ac:dyDescent="0.25">
      <c r="A1367">
        <v>60280</v>
      </c>
    </row>
    <row r="1368" spans="1:1" x14ac:dyDescent="0.25">
      <c r="A1368">
        <v>60281</v>
      </c>
    </row>
    <row r="1369" spans="1:1" x14ac:dyDescent="0.25">
      <c r="A1369">
        <v>60500</v>
      </c>
    </row>
    <row r="1370" spans="1:1" x14ac:dyDescent="0.25">
      <c r="A1370">
        <v>60502</v>
      </c>
    </row>
    <row r="1371" spans="1:1" x14ac:dyDescent="0.25">
      <c r="A1371">
        <v>60512</v>
      </c>
    </row>
    <row r="1372" spans="1:1" x14ac:dyDescent="0.25">
      <c r="A1372">
        <v>60521</v>
      </c>
    </row>
    <row r="1373" spans="1:1" x14ac:dyDescent="0.25">
      <c r="A1373">
        <v>60522</v>
      </c>
    </row>
    <row r="1374" spans="1:1" x14ac:dyDescent="0.25">
      <c r="A1374">
        <v>60540</v>
      </c>
    </row>
    <row r="1375" spans="1:1" x14ac:dyDescent="0.25">
      <c r="A1375">
        <v>60545</v>
      </c>
    </row>
    <row r="1376" spans="1:1" x14ac:dyDescent="0.25">
      <c r="A1376">
        <v>60600</v>
      </c>
    </row>
    <row r="1377" spans="1:1" x14ac:dyDescent="0.25">
      <c r="A1377">
        <v>60650</v>
      </c>
    </row>
    <row r="1378" spans="1:1" x14ac:dyDescent="0.25">
      <c r="A1378">
        <v>60659</v>
      </c>
    </row>
    <row r="1379" spans="1:1" x14ac:dyDescent="0.25">
      <c r="A1379">
        <v>61304</v>
      </c>
    </row>
    <row r="1380" spans="1:1" x14ac:dyDescent="0.25">
      <c r="A1380">
        <v>61305</v>
      </c>
    </row>
    <row r="1381" spans="1:1" x14ac:dyDescent="0.25">
      <c r="A1381">
        <v>61312</v>
      </c>
    </row>
    <row r="1382" spans="1:1" x14ac:dyDescent="0.25">
      <c r="A1382">
        <v>61313</v>
      </c>
    </row>
    <row r="1383" spans="1:1" x14ac:dyDescent="0.25">
      <c r="A1383">
        <v>61314</v>
      </c>
    </row>
    <row r="1384" spans="1:1" x14ac:dyDescent="0.25">
      <c r="A1384">
        <v>61315</v>
      </c>
    </row>
    <row r="1385" spans="1:1" x14ac:dyDescent="0.25">
      <c r="A1385">
        <v>61320</v>
      </c>
    </row>
    <row r="1386" spans="1:1" x14ac:dyDescent="0.25">
      <c r="A1386">
        <v>61322</v>
      </c>
    </row>
    <row r="1387" spans="1:1" x14ac:dyDescent="0.25">
      <c r="A1387">
        <v>61343</v>
      </c>
    </row>
    <row r="1388" spans="1:1" x14ac:dyDescent="0.25">
      <c r="A1388">
        <v>61345</v>
      </c>
    </row>
    <row r="1389" spans="1:1" x14ac:dyDescent="0.25">
      <c r="A1389">
        <v>61458</v>
      </c>
    </row>
    <row r="1390" spans="1:1" x14ac:dyDescent="0.25">
      <c r="A1390">
        <v>61460</v>
      </c>
    </row>
    <row r="1391" spans="1:1" x14ac:dyDescent="0.25">
      <c r="A1391">
        <v>61500</v>
      </c>
    </row>
    <row r="1392" spans="1:1" x14ac:dyDescent="0.25">
      <c r="A1392">
        <v>61501</v>
      </c>
    </row>
    <row r="1393" spans="1:1" x14ac:dyDescent="0.25">
      <c r="A1393">
        <v>61510</v>
      </c>
    </row>
    <row r="1394" spans="1:1" x14ac:dyDescent="0.25">
      <c r="A1394">
        <v>61512</v>
      </c>
    </row>
    <row r="1395" spans="1:1" x14ac:dyDescent="0.25">
      <c r="A1395">
        <v>61514</v>
      </c>
    </row>
    <row r="1396" spans="1:1" x14ac:dyDescent="0.25">
      <c r="A1396">
        <v>61516</v>
      </c>
    </row>
    <row r="1397" spans="1:1" x14ac:dyDescent="0.25">
      <c r="A1397">
        <v>61518</v>
      </c>
    </row>
    <row r="1398" spans="1:1" x14ac:dyDescent="0.25">
      <c r="A1398">
        <v>61519</v>
      </c>
    </row>
    <row r="1399" spans="1:1" x14ac:dyDescent="0.25">
      <c r="A1399">
        <v>61520</v>
      </c>
    </row>
    <row r="1400" spans="1:1" x14ac:dyDescent="0.25">
      <c r="A1400">
        <v>61521</v>
      </c>
    </row>
    <row r="1401" spans="1:1" x14ac:dyDescent="0.25">
      <c r="A1401">
        <v>61524</v>
      </c>
    </row>
    <row r="1402" spans="1:1" x14ac:dyDescent="0.25">
      <c r="A1402">
        <v>61526</v>
      </c>
    </row>
    <row r="1403" spans="1:1" x14ac:dyDescent="0.25">
      <c r="A1403">
        <v>61530</v>
      </c>
    </row>
    <row r="1404" spans="1:1" x14ac:dyDescent="0.25">
      <c r="A1404">
        <v>61533</v>
      </c>
    </row>
    <row r="1405" spans="1:1" x14ac:dyDescent="0.25">
      <c r="A1405">
        <v>61535</v>
      </c>
    </row>
    <row r="1406" spans="1:1" x14ac:dyDescent="0.25">
      <c r="A1406">
        <v>61536</v>
      </c>
    </row>
    <row r="1407" spans="1:1" x14ac:dyDescent="0.25">
      <c r="A1407">
        <v>61537</v>
      </c>
    </row>
    <row r="1408" spans="1:1" x14ac:dyDescent="0.25">
      <c r="A1408">
        <v>61538</v>
      </c>
    </row>
    <row r="1409" spans="1:1" x14ac:dyDescent="0.25">
      <c r="A1409">
        <v>61541</v>
      </c>
    </row>
    <row r="1410" spans="1:1" x14ac:dyDescent="0.25">
      <c r="A1410">
        <v>61543</v>
      </c>
    </row>
    <row r="1411" spans="1:1" x14ac:dyDescent="0.25">
      <c r="A1411">
        <v>61545</v>
      </c>
    </row>
    <row r="1412" spans="1:1" x14ac:dyDescent="0.25">
      <c r="A1412">
        <v>61548</v>
      </c>
    </row>
    <row r="1413" spans="1:1" x14ac:dyDescent="0.25">
      <c r="A1413">
        <v>61563</v>
      </c>
    </row>
    <row r="1414" spans="1:1" x14ac:dyDescent="0.25">
      <c r="A1414">
        <v>61566</v>
      </c>
    </row>
    <row r="1415" spans="1:1" x14ac:dyDescent="0.25">
      <c r="A1415">
        <v>61570</v>
      </c>
    </row>
    <row r="1416" spans="1:1" x14ac:dyDescent="0.25">
      <c r="A1416">
        <v>61583</v>
      </c>
    </row>
    <row r="1417" spans="1:1" x14ac:dyDescent="0.25">
      <c r="A1417">
        <v>61584</v>
      </c>
    </row>
    <row r="1418" spans="1:1" x14ac:dyDescent="0.25">
      <c r="A1418">
        <v>61590</v>
      </c>
    </row>
    <row r="1419" spans="1:1" x14ac:dyDescent="0.25">
      <c r="A1419">
        <v>61591</v>
      </c>
    </row>
    <row r="1420" spans="1:1" x14ac:dyDescent="0.25">
      <c r="A1420">
        <v>61592</v>
      </c>
    </row>
    <row r="1421" spans="1:1" x14ac:dyDescent="0.25">
      <c r="A1421">
        <v>61595</v>
      </c>
    </row>
    <row r="1422" spans="1:1" x14ac:dyDescent="0.25">
      <c r="A1422">
        <v>61606</v>
      </c>
    </row>
    <row r="1423" spans="1:1" x14ac:dyDescent="0.25">
      <c r="A1423">
        <v>61608</v>
      </c>
    </row>
    <row r="1424" spans="1:1" x14ac:dyDescent="0.25">
      <c r="A1424">
        <v>61615</v>
      </c>
    </row>
    <row r="1425" spans="1:1" x14ac:dyDescent="0.25">
      <c r="A1425">
        <v>61616</v>
      </c>
    </row>
    <row r="1426" spans="1:1" x14ac:dyDescent="0.25">
      <c r="A1426">
        <v>61618</v>
      </c>
    </row>
    <row r="1427" spans="1:1" x14ac:dyDescent="0.25">
      <c r="A1427">
        <v>61680</v>
      </c>
    </row>
    <row r="1428" spans="1:1" x14ac:dyDescent="0.25">
      <c r="A1428">
        <v>61682</v>
      </c>
    </row>
    <row r="1429" spans="1:1" x14ac:dyDescent="0.25">
      <c r="A1429">
        <v>61692</v>
      </c>
    </row>
    <row r="1430" spans="1:1" x14ac:dyDescent="0.25">
      <c r="A1430">
        <v>61697</v>
      </c>
    </row>
    <row r="1431" spans="1:1" x14ac:dyDescent="0.25">
      <c r="A1431">
        <v>61700</v>
      </c>
    </row>
    <row r="1432" spans="1:1" x14ac:dyDescent="0.25">
      <c r="A1432">
        <v>61702</v>
      </c>
    </row>
    <row r="1433" spans="1:1" x14ac:dyDescent="0.25">
      <c r="A1433">
        <v>61711</v>
      </c>
    </row>
    <row r="1434" spans="1:1" x14ac:dyDescent="0.25">
      <c r="A1434">
        <v>61880</v>
      </c>
    </row>
    <row r="1435" spans="1:1" x14ac:dyDescent="0.25">
      <c r="A1435">
        <v>61885</v>
      </c>
    </row>
    <row r="1436" spans="1:1" x14ac:dyDescent="0.25">
      <c r="A1436">
        <v>61886</v>
      </c>
    </row>
    <row r="1437" spans="1:1" x14ac:dyDescent="0.25">
      <c r="A1437">
        <v>61888</v>
      </c>
    </row>
    <row r="1438" spans="1:1" x14ac:dyDescent="0.25">
      <c r="A1438">
        <v>62100</v>
      </c>
    </row>
    <row r="1439" spans="1:1" x14ac:dyDescent="0.25">
      <c r="A1439">
        <v>62121</v>
      </c>
    </row>
    <row r="1440" spans="1:1" x14ac:dyDescent="0.25">
      <c r="A1440">
        <v>63001</v>
      </c>
    </row>
    <row r="1441" spans="1:1" x14ac:dyDescent="0.25">
      <c r="A1441">
        <v>63003</v>
      </c>
    </row>
    <row r="1442" spans="1:1" x14ac:dyDescent="0.25">
      <c r="A1442">
        <v>63005</v>
      </c>
    </row>
    <row r="1443" spans="1:1" x14ac:dyDescent="0.25">
      <c r="A1443">
        <v>63015</v>
      </c>
    </row>
    <row r="1444" spans="1:1" x14ac:dyDescent="0.25">
      <c r="A1444">
        <v>63016</v>
      </c>
    </row>
    <row r="1445" spans="1:1" x14ac:dyDescent="0.25">
      <c r="A1445">
        <v>63017</v>
      </c>
    </row>
    <row r="1446" spans="1:1" x14ac:dyDescent="0.25">
      <c r="A1446">
        <v>63020</v>
      </c>
    </row>
    <row r="1447" spans="1:1" x14ac:dyDescent="0.25">
      <c r="A1447">
        <v>63030</v>
      </c>
    </row>
    <row r="1448" spans="1:1" x14ac:dyDescent="0.25">
      <c r="A1448">
        <v>63042</v>
      </c>
    </row>
    <row r="1449" spans="1:1" x14ac:dyDescent="0.25">
      <c r="A1449">
        <v>63045</v>
      </c>
    </row>
    <row r="1450" spans="1:1" x14ac:dyDescent="0.25">
      <c r="A1450">
        <v>63046</v>
      </c>
    </row>
    <row r="1451" spans="1:1" x14ac:dyDescent="0.25">
      <c r="A1451">
        <v>63047</v>
      </c>
    </row>
    <row r="1452" spans="1:1" x14ac:dyDescent="0.25">
      <c r="A1452">
        <v>63048</v>
      </c>
    </row>
    <row r="1453" spans="1:1" x14ac:dyDescent="0.25">
      <c r="A1453">
        <v>63050</v>
      </c>
    </row>
    <row r="1454" spans="1:1" x14ac:dyDescent="0.25">
      <c r="A1454">
        <v>63051</v>
      </c>
    </row>
    <row r="1455" spans="1:1" x14ac:dyDescent="0.25">
      <c r="A1455">
        <v>63055</v>
      </c>
    </row>
    <row r="1456" spans="1:1" x14ac:dyDescent="0.25">
      <c r="A1456">
        <v>63056</v>
      </c>
    </row>
    <row r="1457" spans="1:1" x14ac:dyDescent="0.25">
      <c r="A1457">
        <v>63064</v>
      </c>
    </row>
    <row r="1458" spans="1:1" x14ac:dyDescent="0.25">
      <c r="A1458">
        <v>63075</v>
      </c>
    </row>
    <row r="1459" spans="1:1" x14ac:dyDescent="0.25">
      <c r="A1459">
        <v>63081</v>
      </c>
    </row>
    <row r="1460" spans="1:1" x14ac:dyDescent="0.25">
      <c r="A1460">
        <v>63085</v>
      </c>
    </row>
    <row r="1461" spans="1:1" x14ac:dyDescent="0.25">
      <c r="A1461">
        <v>63087</v>
      </c>
    </row>
    <row r="1462" spans="1:1" x14ac:dyDescent="0.25">
      <c r="A1462">
        <v>63090</v>
      </c>
    </row>
    <row r="1463" spans="1:1" x14ac:dyDescent="0.25">
      <c r="A1463">
        <v>63101</v>
      </c>
    </row>
    <row r="1464" spans="1:1" x14ac:dyDescent="0.25">
      <c r="A1464">
        <v>63102</v>
      </c>
    </row>
    <row r="1465" spans="1:1" x14ac:dyDescent="0.25">
      <c r="A1465">
        <v>63200</v>
      </c>
    </row>
    <row r="1466" spans="1:1" x14ac:dyDescent="0.25">
      <c r="A1466">
        <v>63250</v>
      </c>
    </row>
    <row r="1467" spans="1:1" x14ac:dyDescent="0.25">
      <c r="A1467">
        <v>63252</v>
      </c>
    </row>
    <row r="1468" spans="1:1" x14ac:dyDescent="0.25">
      <c r="A1468">
        <v>63265</v>
      </c>
    </row>
    <row r="1469" spans="1:1" x14ac:dyDescent="0.25">
      <c r="A1469">
        <v>63266</v>
      </c>
    </row>
    <row r="1470" spans="1:1" x14ac:dyDescent="0.25">
      <c r="A1470">
        <v>63267</v>
      </c>
    </row>
    <row r="1471" spans="1:1" x14ac:dyDescent="0.25">
      <c r="A1471">
        <v>63268</v>
      </c>
    </row>
    <row r="1472" spans="1:1" x14ac:dyDescent="0.25">
      <c r="A1472">
        <v>63270</v>
      </c>
    </row>
    <row r="1473" spans="1:1" x14ac:dyDescent="0.25">
      <c r="A1473">
        <v>63271</v>
      </c>
    </row>
    <row r="1474" spans="1:1" x14ac:dyDescent="0.25">
      <c r="A1474">
        <v>63272</v>
      </c>
    </row>
    <row r="1475" spans="1:1" x14ac:dyDescent="0.25">
      <c r="A1475">
        <v>63275</v>
      </c>
    </row>
    <row r="1476" spans="1:1" x14ac:dyDescent="0.25">
      <c r="A1476">
        <v>63276</v>
      </c>
    </row>
    <row r="1477" spans="1:1" x14ac:dyDescent="0.25">
      <c r="A1477">
        <v>63277</v>
      </c>
    </row>
    <row r="1478" spans="1:1" x14ac:dyDescent="0.25">
      <c r="A1478">
        <v>63278</v>
      </c>
    </row>
    <row r="1479" spans="1:1" x14ac:dyDescent="0.25">
      <c r="A1479">
        <v>63280</v>
      </c>
    </row>
    <row r="1480" spans="1:1" x14ac:dyDescent="0.25">
      <c r="A1480">
        <v>63281</v>
      </c>
    </row>
    <row r="1481" spans="1:1" x14ac:dyDescent="0.25">
      <c r="A1481">
        <v>63282</v>
      </c>
    </row>
    <row r="1482" spans="1:1" x14ac:dyDescent="0.25">
      <c r="A1482">
        <v>63285</v>
      </c>
    </row>
    <row r="1483" spans="1:1" x14ac:dyDescent="0.25">
      <c r="A1483">
        <v>63286</v>
      </c>
    </row>
    <row r="1484" spans="1:1" x14ac:dyDescent="0.25">
      <c r="A1484">
        <v>63290</v>
      </c>
    </row>
    <row r="1485" spans="1:1" x14ac:dyDescent="0.25">
      <c r="A1485">
        <v>63300</v>
      </c>
    </row>
    <row r="1486" spans="1:1" x14ac:dyDescent="0.25">
      <c r="A1486">
        <v>63307</v>
      </c>
    </row>
    <row r="1487" spans="1:1" x14ac:dyDescent="0.25">
      <c r="A1487">
        <v>63707</v>
      </c>
    </row>
    <row r="1488" spans="1:1" x14ac:dyDescent="0.25">
      <c r="A1488">
        <v>63709</v>
      </c>
    </row>
    <row r="1489" spans="1:1" x14ac:dyDescent="0.25">
      <c r="A1489">
        <v>64575</v>
      </c>
    </row>
    <row r="1490" spans="1:1" x14ac:dyDescent="0.25">
      <c r="A1490">
        <v>64704</v>
      </c>
    </row>
    <row r="1491" spans="1:1" x14ac:dyDescent="0.25">
      <c r="A1491">
        <v>64708</v>
      </c>
    </row>
    <row r="1492" spans="1:1" x14ac:dyDescent="0.25">
      <c r="A1492">
        <v>64713</v>
      </c>
    </row>
    <row r="1493" spans="1:1" x14ac:dyDescent="0.25">
      <c r="A1493">
        <v>64722</v>
      </c>
    </row>
    <row r="1494" spans="1:1" x14ac:dyDescent="0.25">
      <c r="A1494">
        <v>64831</v>
      </c>
    </row>
    <row r="1495" spans="1:1" x14ac:dyDescent="0.25">
      <c r="A1495">
        <v>64834</v>
      </c>
    </row>
    <row r="1496" spans="1:1" x14ac:dyDescent="0.25">
      <c r="A1496">
        <v>64835</v>
      </c>
    </row>
    <row r="1497" spans="1:1" x14ac:dyDescent="0.25">
      <c r="A1497">
        <v>64856</v>
      </c>
    </row>
    <row r="1498" spans="1:1" x14ac:dyDescent="0.25">
      <c r="A1498">
        <v>64857</v>
      </c>
    </row>
    <row r="1499" spans="1:1" x14ac:dyDescent="0.25">
      <c r="A1499">
        <v>64866</v>
      </c>
    </row>
    <row r="1500" spans="1:1" x14ac:dyDescent="0.25">
      <c r="A1500">
        <v>64898</v>
      </c>
    </row>
    <row r="1501" spans="1:1" x14ac:dyDescent="0.25">
      <c r="A1501">
        <v>64905</v>
      </c>
    </row>
    <row r="1502" spans="1:1" x14ac:dyDescent="0.25">
      <c r="A1502">
        <v>69511</v>
      </c>
    </row>
    <row r="1503" spans="1:1" x14ac:dyDescent="0.25">
      <c r="A1503">
        <v>69601</v>
      </c>
    </row>
    <row r="1504" spans="1:1" x14ac:dyDescent="0.25">
      <c r="A1504">
        <v>69602</v>
      </c>
    </row>
    <row r="1505" spans="1:1" x14ac:dyDescent="0.25">
      <c r="A1505">
        <v>69603</v>
      </c>
    </row>
    <row r="1506" spans="1:1" x14ac:dyDescent="0.25">
      <c r="A1506">
        <v>69604</v>
      </c>
    </row>
    <row r="1507" spans="1:1" x14ac:dyDescent="0.25">
      <c r="A1507">
        <v>69610</v>
      </c>
    </row>
    <row r="1508" spans="1:1" x14ac:dyDescent="0.25">
      <c r="A1508">
        <v>69631</v>
      </c>
    </row>
    <row r="1509" spans="1:1" x14ac:dyDescent="0.25">
      <c r="A1509">
        <v>69632</v>
      </c>
    </row>
    <row r="1510" spans="1:1" x14ac:dyDescent="0.25">
      <c r="A1510">
        <v>69633</v>
      </c>
    </row>
    <row r="1511" spans="1:1" x14ac:dyDescent="0.25">
      <c r="A1511">
        <v>69635</v>
      </c>
    </row>
    <row r="1512" spans="1:1" x14ac:dyDescent="0.25">
      <c r="A1512">
        <v>69637</v>
      </c>
    </row>
    <row r="1513" spans="1:1" x14ac:dyDescent="0.25">
      <c r="A1513">
        <v>69642</v>
      </c>
    </row>
    <row r="1514" spans="1:1" x14ac:dyDescent="0.25">
      <c r="A1514">
        <v>69644</v>
      </c>
    </row>
    <row r="1515" spans="1:1" x14ac:dyDescent="0.25">
      <c r="A1515">
        <v>69645</v>
      </c>
    </row>
    <row r="1516" spans="1:1" x14ac:dyDescent="0.25">
      <c r="A1516">
        <v>69646</v>
      </c>
    </row>
    <row r="1517" spans="1:1" x14ac:dyDescent="0.25">
      <c r="A1517">
        <v>69801</v>
      </c>
    </row>
    <row r="1518" spans="1:1" x14ac:dyDescent="0.25">
      <c r="A1518" s="59">
        <v>45380</v>
      </c>
    </row>
    <row r="1519" spans="1:1" x14ac:dyDescent="0.25">
      <c r="A1519" s="59">
        <v>45381</v>
      </c>
    </row>
    <row r="1520" spans="1:1" x14ac:dyDescent="0.25">
      <c r="A1520" s="59">
        <v>45382</v>
      </c>
    </row>
    <row r="1521" spans="1:1" x14ac:dyDescent="0.25">
      <c r="A1521" s="59">
        <v>45384</v>
      </c>
    </row>
    <row r="1522" spans="1:1" x14ac:dyDescent="0.25">
      <c r="A1522" s="59">
        <v>45385</v>
      </c>
    </row>
    <row r="1523" spans="1:1" x14ac:dyDescent="0.25">
      <c r="A1523" s="59" t="s">
        <v>847</v>
      </c>
    </row>
    <row r="1524" spans="1:1" x14ac:dyDescent="0.25">
      <c r="A1524" s="59" t="s">
        <v>848</v>
      </c>
    </row>
    <row r="1525" spans="1:1" x14ac:dyDescent="0.25">
      <c r="A1525" s="60">
        <v>88141</v>
      </c>
    </row>
    <row r="1526" spans="1:1" x14ac:dyDescent="0.25">
      <c r="A1526" s="60">
        <v>88142</v>
      </c>
    </row>
    <row r="1527" spans="1:1" x14ac:dyDescent="0.25">
      <c r="A1527" s="60">
        <v>88143</v>
      </c>
    </row>
    <row r="1528" spans="1:1" x14ac:dyDescent="0.25">
      <c r="A1528" s="60">
        <v>88144</v>
      </c>
    </row>
    <row r="1529" spans="1:1" x14ac:dyDescent="0.25">
      <c r="A1529" s="60">
        <v>88145</v>
      </c>
    </row>
    <row r="1530" spans="1:1" x14ac:dyDescent="0.25">
      <c r="A1530" s="60">
        <v>88146</v>
      </c>
    </row>
    <row r="1531" spans="1:1" x14ac:dyDescent="0.25">
      <c r="A1531" s="60">
        <v>88147</v>
      </c>
    </row>
    <row r="1532" spans="1:1" x14ac:dyDescent="0.25">
      <c r="A1532" s="60">
        <v>88148</v>
      </c>
    </row>
    <row r="1533" spans="1:1" x14ac:dyDescent="0.25">
      <c r="A1533" s="60">
        <v>88149</v>
      </c>
    </row>
    <row r="1534" spans="1:1" x14ac:dyDescent="0.25">
      <c r="A1534" s="60">
        <v>88150</v>
      </c>
    </row>
    <row r="1535" spans="1:1" x14ac:dyDescent="0.25">
      <c r="A1535" s="60">
        <v>88151</v>
      </c>
    </row>
    <row r="1536" spans="1:1" x14ac:dyDescent="0.25">
      <c r="A1536" s="60">
        <v>88152</v>
      </c>
    </row>
    <row r="1537" spans="1:1" x14ac:dyDescent="0.25">
      <c r="A1537" s="60">
        <v>88153</v>
      </c>
    </row>
    <row r="1538" spans="1:1" x14ac:dyDescent="0.25">
      <c r="A1538" s="60">
        <v>88154</v>
      </c>
    </row>
    <row r="1539" spans="1:1" x14ac:dyDescent="0.25">
      <c r="A1539" s="60">
        <v>88155</v>
      </c>
    </row>
    <row r="1540" spans="1:1" x14ac:dyDescent="0.25">
      <c r="A1540" s="60">
        <v>88164</v>
      </c>
    </row>
    <row r="1541" spans="1:1" x14ac:dyDescent="0.25">
      <c r="A1541" s="60">
        <v>88165</v>
      </c>
    </row>
    <row r="1542" spans="1:1" x14ac:dyDescent="0.25">
      <c r="A1542" s="60">
        <v>88166</v>
      </c>
    </row>
    <row r="1543" spans="1:1" x14ac:dyDescent="0.25">
      <c r="A1543" s="60">
        <v>88167</v>
      </c>
    </row>
    <row r="1544" spans="1:1" x14ac:dyDescent="0.25">
      <c r="A1544" s="60">
        <v>88174</v>
      </c>
    </row>
    <row r="1545" spans="1:1" x14ac:dyDescent="0.25">
      <c r="A1545" s="60">
        <v>88175</v>
      </c>
    </row>
    <row r="1546" spans="1:1" x14ac:dyDescent="0.25">
      <c r="A1546" s="60" t="s">
        <v>849</v>
      </c>
    </row>
    <row r="1547" spans="1:1" x14ac:dyDescent="0.25">
      <c r="A1547" s="60" t="s">
        <v>850</v>
      </c>
    </row>
    <row r="1548" spans="1:1" x14ac:dyDescent="0.25">
      <c r="A1548" s="60" t="s">
        <v>851</v>
      </c>
    </row>
    <row r="1549" spans="1:1" x14ac:dyDescent="0.25">
      <c r="A1549" s="60" t="s">
        <v>852</v>
      </c>
    </row>
    <row r="1550" spans="1:1" x14ac:dyDescent="0.25">
      <c r="A1550" s="60" t="s">
        <v>853</v>
      </c>
    </row>
    <row r="1551" spans="1:1" x14ac:dyDescent="0.25">
      <c r="A1551" s="60" t="s">
        <v>854</v>
      </c>
    </row>
    <row r="1552" spans="1:1" x14ac:dyDescent="0.25">
      <c r="A1552" s="60" t="s">
        <v>855</v>
      </c>
    </row>
    <row r="1553" spans="1:1" x14ac:dyDescent="0.25">
      <c r="A1553" s="61">
        <v>71250</v>
      </c>
    </row>
    <row r="1554" spans="1:1" x14ac:dyDescent="0.25">
      <c r="A1554" s="61">
        <v>71260</v>
      </c>
    </row>
    <row r="1555" spans="1:1" x14ac:dyDescent="0.25">
      <c r="A1555" s="61">
        <v>71270</v>
      </c>
    </row>
    <row r="1556" spans="1:1" x14ac:dyDescent="0.25">
      <c r="A1556" s="61">
        <v>71271</v>
      </c>
    </row>
    <row r="1557" spans="1:1" x14ac:dyDescent="0.25">
      <c r="A1557" s="61">
        <v>71275</v>
      </c>
    </row>
    <row r="1558" spans="1:1" x14ac:dyDescent="0.25">
      <c r="A1558" s="61">
        <v>74150</v>
      </c>
    </row>
    <row r="1559" spans="1:1" x14ac:dyDescent="0.25">
      <c r="A1559" s="61">
        <v>74160</v>
      </c>
    </row>
    <row r="1560" spans="1:1" x14ac:dyDescent="0.25">
      <c r="A1560" s="61">
        <v>74170</v>
      </c>
    </row>
    <row r="1561" spans="1:1" x14ac:dyDescent="0.25">
      <c r="A1561" s="61">
        <v>74175</v>
      </c>
    </row>
    <row r="1562" spans="1:1" x14ac:dyDescent="0.25">
      <c r="A1562" s="61">
        <v>72191</v>
      </c>
    </row>
    <row r="1563" spans="1:1" x14ac:dyDescent="0.25">
      <c r="A1563" s="61">
        <v>72192</v>
      </c>
    </row>
    <row r="1564" spans="1:1" x14ac:dyDescent="0.25">
      <c r="A1564" s="61">
        <v>72193</v>
      </c>
    </row>
    <row r="1565" spans="1:1" x14ac:dyDescent="0.25">
      <c r="A1565" s="61">
        <v>72194</v>
      </c>
    </row>
    <row r="1566" spans="1:1" x14ac:dyDescent="0.25">
      <c r="A1566" s="60">
        <v>74176</v>
      </c>
    </row>
    <row r="1567" spans="1:1" x14ac:dyDescent="0.25">
      <c r="A1567" s="60">
        <v>74177</v>
      </c>
    </row>
    <row r="1568" spans="1:1" x14ac:dyDescent="0.25">
      <c r="A1568" s="60">
        <v>74178</v>
      </c>
    </row>
    <row r="1569" spans="1:1" x14ac:dyDescent="0.25">
      <c r="A1569" s="61">
        <v>74174</v>
      </c>
    </row>
    <row r="1570" spans="1:1" x14ac:dyDescent="0.25">
      <c r="A1570" s="59">
        <v>77063</v>
      </c>
    </row>
    <row r="1571" spans="1:1" x14ac:dyDescent="0.25">
      <c r="A1571" s="59">
        <v>77065</v>
      </c>
    </row>
    <row r="1572" spans="1:1" x14ac:dyDescent="0.25">
      <c r="A1572" s="59">
        <v>77066</v>
      </c>
    </row>
    <row r="1573" spans="1:1" x14ac:dyDescent="0.25">
      <c r="A1573" s="59">
        <v>77067</v>
      </c>
    </row>
    <row r="1574" spans="1:1" x14ac:dyDescent="0.25">
      <c r="A1574" s="59" t="s">
        <v>884</v>
      </c>
    </row>
    <row r="1575" spans="1:1" x14ac:dyDescent="0.25">
      <c r="A1575" s="61">
        <v>77061</v>
      </c>
    </row>
    <row r="1576" spans="1:1" x14ac:dyDescent="0.25">
      <c r="A1576" s="61">
        <v>77062</v>
      </c>
    </row>
    <row r="1577" spans="1:1" x14ac:dyDescent="0.25">
      <c r="A1577" s="61">
        <v>77063</v>
      </c>
    </row>
    <row r="1578" spans="1:1" x14ac:dyDescent="0.25">
      <c r="A1578" s="61">
        <v>74181</v>
      </c>
    </row>
    <row r="1579" spans="1:1" x14ac:dyDescent="0.25">
      <c r="A1579" s="61">
        <v>74182</v>
      </c>
    </row>
    <row r="1580" spans="1:1" x14ac:dyDescent="0.25">
      <c r="A1580" s="61">
        <v>74183</v>
      </c>
    </row>
    <row r="1581" spans="1:1" x14ac:dyDescent="0.25">
      <c r="A1581" s="61">
        <v>74185</v>
      </c>
    </row>
    <row r="1582" spans="1:1" x14ac:dyDescent="0.25">
      <c r="A1582" s="61">
        <v>72195</v>
      </c>
    </row>
    <row r="1583" spans="1:1" x14ac:dyDescent="0.25">
      <c r="A1583" s="61">
        <v>72196</v>
      </c>
    </row>
    <row r="1584" spans="1:1" x14ac:dyDescent="0.25">
      <c r="A1584" s="61">
        <v>72197</v>
      </c>
    </row>
    <row r="1585" spans="1:1" x14ac:dyDescent="0.25">
      <c r="A1585" s="61">
        <v>72198</v>
      </c>
    </row>
    <row r="1586" spans="1:1" x14ac:dyDescent="0.25">
      <c r="A1586" s="59">
        <v>43191</v>
      </c>
    </row>
    <row r="1587" spans="1:1" x14ac:dyDescent="0.25">
      <c r="A1587" s="59">
        <v>43192</v>
      </c>
    </row>
    <row r="1588" spans="1:1" x14ac:dyDescent="0.25">
      <c r="A1588" s="59">
        <v>43193</v>
      </c>
    </row>
    <row r="1589" spans="1:1" x14ac:dyDescent="0.25">
      <c r="A1589" s="59">
        <v>43194</v>
      </c>
    </row>
    <row r="1590" spans="1:1" x14ac:dyDescent="0.25">
      <c r="A1590" s="59">
        <v>43195</v>
      </c>
    </row>
    <row r="1591" spans="1:1" x14ac:dyDescent="0.25">
      <c r="A1591" s="59">
        <v>43196</v>
      </c>
    </row>
    <row r="1592" spans="1:1" x14ac:dyDescent="0.25">
      <c r="A1592" s="59">
        <v>43197</v>
      </c>
    </row>
    <row r="1593" spans="1:1" x14ac:dyDescent="0.25">
      <c r="A1593" s="59">
        <v>43198</v>
      </c>
    </row>
    <row r="1594" spans="1:1" x14ac:dyDescent="0.25">
      <c r="A1594" s="59">
        <v>43200</v>
      </c>
    </row>
    <row r="1595" spans="1:1" x14ac:dyDescent="0.25">
      <c r="A1595" s="59">
        <v>43201</v>
      </c>
    </row>
    <row r="1596" spans="1:1" x14ac:dyDescent="0.25">
      <c r="A1596" s="59">
        <v>43202</v>
      </c>
    </row>
    <row r="1597" spans="1:1" x14ac:dyDescent="0.25">
      <c r="A1597" s="59">
        <v>43204</v>
      </c>
    </row>
    <row r="1598" spans="1:1" x14ac:dyDescent="0.25">
      <c r="A1598" s="59">
        <v>43205</v>
      </c>
    </row>
    <row r="1599" spans="1:1" x14ac:dyDescent="0.25">
      <c r="A1599" s="59">
        <v>43206</v>
      </c>
    </row>
    <row r="1600" spans="1:1" x14ac:dyDescent="0.25">
      <c r="A1600" s="59">
        <v>43211</v>
      </c>
    </row>
    <row r="1601" spans="1:1" x14ac:dyDescent="0.25">
      <c r="A1601" s="59">
        <v>43212</v>
      </c>
    </row>
    <row r="1602" spans="1:1" x14ac:dyDescent="0.25">
      <c r="A1602" s="59">
        <v>43213</v>
      </c>
    </row>
    <row r="1603" spans="1:1" x14ac:dyDescent="0.25">
      <c r="A1603" s="59">
        <v>43214</v>
      </c>
    </row>
    <row r="1604" spans="1:1" x14ac:dyDescent="0.25">
      <c r="A1604" s="59">
        <v>43215</v>
      </c>
    </row>
    <row r="1605" spans="1:1" x14ac:dyDescent="0.25">
      <c r="A1605" s="59">
        <v>43216</v>
      </c>
    </row>
    <row r="1606" spans="1:1" x14ac:dyDescent="0.25">
      <c r="A1606" s="59">
        <v>43217</v>
      </c>
    </row>
    <row r="1607" spans="1:1" x14ac:dyDescent="0.25">
      <c r="A1607" s="59">
        <v>43220</v>
      </c>
    </row>
    <row r="1608" spans="1:1" x14ac:dyDescent="0.25">
      <c r="A1608" s="59">
        <v>43226</v>
      </c>
    </row>
    <row r="1609" spans="1:1" x14ac:dyDescent="0.25">
      <c r="A1609" s="59">
        <v>43227</v>
      </c>
    </row>
    <row r="1610" spans="1:1" x14ac:dyDescent="0.25">
      <c r="A1610" s="59">
        <v>43229</v>
      </c>
    </row>
    <row r="1611" spans="1:1" x14ac:dyDescent="0.25">
      <c r="A1611" s="59">
        <v>43231</v>
      </c>
    </row>
    <row r="1612" spans="1:1" x14ac:dyDescent="0.25">
      <c r="A1612" s="59">
        <v>43232</v>
      </c>
    </row>
    <row r="1613" spans="1:1" x14ac:dyDescent="0.25">
      <c r="A1613" s="59">
        <v>43233</v>
      </c>
    </row>
    <row r="1614" spans="1:1" x14ac:dyDescent="0.25">
      <c r="A1614" s="59">
        <v>43235</v>
      </c>
    </row>
    <row r="1615" spans="1:1" x14ac:dyDescent="0.25">
      <c r="A1615" s="59">
        <v>43236</v>
      </c>
    </row>
    <row r="1616" spans="1:1" x14ac:dyDescent="0.25">
      <c r="A1616" s="59">
        <v>43237</v>
      </c>
    </row>
    <row r="1617" spans="1:1" x14ac:dyDescent="0.25">
      <c r="A1617" s="59">
        <v>43238</v>
      </c>
    </row>
    <row r="1618" spans="1:1" x14ac:dyDescent="0.25">
      <c r="A1618" s="59">
        <v>43239</v>
      </c>
    </row>
    <row r="1619" spans="1:1" x14ac:dyDescent="0.25">
      <c r="A1619" s="59">
        <v>43240</v>
      </c>
    </row>
    <row r="1620" spans="1:1" x14ac:dyDescent="0.25">
      <c r="A1620" s="59">
        <v>43241</v>
      </c>
    </row>
    <row r="1621" spans="1:1" x14ac:dyDescent="0.25">
      <c r="A1621" s="59">
        <v>43242</v>
      </c>
    </row>
    <row r="1622" spans="1:1" x14ac:dyDescent="0.25">
      <c r="A1622" s="59">
        <v>43243</v>
      </c>
    </row>
    <row r="1623" spans="1:1" x14ac:dyDescent="0.25">
      <c r="A1623" s="59">
        <v>43244</v>
      </c>
    </row>
    <row r="1624" spans="1:1" x14ac:dyDescent="0.25">
      <c r="A1624" s="59">
        <v>43245</v>
      </c>
    </row>
    <row r="1625" spans="1:1" x14ac:dyDescent="0.25">
      <c r="A1625" s="59">
        <v>43246</v>
      </c>
    </row>
    <row r="1626" spans="1:1" x14ac:dyDescent="0.25">
      <c r="A1626" s="59">
        <v>43247</v>
      </c>
    </row>
    <row r="1627" spans="1:1" x14ac:dyDescent="0.25">
      <c r="A1627" s="59">
        <v>43248</v>
      </c>
    </row>
    <row r="1628" spans="1:1" x14ac:dyDescent="0.25">
      <c r="A1628" s="59">
        <v>43249</v>
      </c>
    </row>
    <row r="1629" spans="1:1" x14ac:dyDescent="0.25">
      <c r="A1629" s="59">
        <v>43250</v>
      </c>
    </row>
    <row r="1630" spans="1:1" x14ac:dyDescent="0.25">
      <c r="A1630" s="59">
        <v>43251</v>
      </c>
    </row>
    <row r="1631" spans="1:1" x14ac:dyDescent="0.25">
      <c r="A1631" s="59">
        <v>43252</v>
      </c>
    </row>
    <row r="1632" spans="1:1" x14ac:dyDescent="0.25">
      <c r="A1632" s="59">
        <v>43253</v>
      </c>
    </row>
    <row r="1633" spans="1:1" x14ac:dyDescent="0.25">
      <c r="A1633" s="59">
        <v>43254</v>
      </c>
    </row>
    <row r="1634" spans="1:1" x14ac:dyDescent="0.25">
      <c r="A1634" s="59">
        <v>43255</v>
      </c>
    </row>
    <row r="1635" spans="1:1" x14ac:dyDescent="0.25">
      <c r="A1635" s="59">
        <v>43257</v>
      </c>
    </row>
    <row r="1636" spans="1:1" x14ac:dyDescent="0.25">
      <c r="A1636" s="59">
        <v>43259</v>
      </c>
    </row>
    <row r="1637" spans="1:1" x14ac:dyDescent="0.25">
      <c r="A1637" s="59">
        <v>43260</v>
      </c>
    </row>
    <row r="1638" spans="1:1" x14ac:dyDescent="0.25">
      <c r="A1638" s="59">
        <v>43261</v>
      </c>
    </row>
    <row r="1639" spans="1:1" x14ac:dyDescent="0.25">
      <c r="A1639" s="59">
        <v>43262</v>
      </c>
    </row>
    <row r="1640" spans="1:1" x14ac:dyDescent="0.25">
      <c r="A1640" s="59">
        <v>43263</v>
      </c>
    </row>
    <row r="1641" spans="1:1" x14ac:dyDescent="0.25">
      <c r="A1641" s="59">
        <v>43264</v>
      </c>
    </row>
    <row r="1642" spans="1:1" x14ac:dyDescent="0.25">
      <c r="A1642" s="59">
        <v>43265</v>
      </c>
    </row>
    <row r="1643" spans="1:1" x14ac:dyDescent="0.25">
      <c r="A1643" s="59">
        <v>43266</v>
      </c>
    </row>
    <row r="1644" spans="1:1" x14ac:dyDescent="0.25">
      <c r="A1644" s="59">
        <v>43270</v>
      </c>
    </row>
    <row r="1645" spans="1:1" x14ac:dyDescent="0.25">
      <c r="A1645" s="59">
        <v>43274</v>
      </c>
    </row>
    <row r="1646" spans="1:1" x14ac:dyDescent="0.25">
      <c r="A1646" s="59">
        <v>43275</v>
      </c>
    </row>
    <row r="1647" spans="1:1" x14ac:dyDescent="0.25">
      <c r="A1647" s="59">
        <v>43276</v>
      </c>
    </row>
    <row r="1648" spans="1:1" x14ac:dyDescent="0.25">
      <c r="A1648" s="59">
        <v>43277</v>
      </c>
    </row>
    <row r="1649" spans="1:2" x14ac:dyDescent="0.25">
      <c r="A1649" s="59">
        <v>43278</v>
      </c>
    </row>
    <row r="1650" spans="1:2" x14ac:dyDescent="0.25">
      <c r="A1650" s="65">
        <v>74261</v>
      </c>
      <c r="B1650" s="64"/>
    </row>
    <row r="1651" spans="1:2" x14ac:dyDescent="0.25">
      <c r="A1651" s="65">
        <v>74262</v>
      </c>
      <c r="B1651" s="64"/>
    </row>
    <row r="1652" spans="1:2" x14ac:dyDescent="0.25">
      <c r="B1652" s="64"/>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7EA49-A518-3145-A448-326170B84E7C}">
  <dimension ref="A1:B7"/>
  <sheetViews>
    <sheetView workbookViewId="0">
      <selection activeCell="B9" sqref="B9"/>
    </sheetView>
  </sheetViews>
  <sheetFormatPr defaultColWidth="11.42578125" defaultRowHeight="15" x14ac:dyDescent="0.25"/>
  <sheetData>
    <row r="1" spans="1:2" x14ac:dyDescent="0.25">
      <c r="A1" t="s">
        <v>857</v>
      </c>
      <c r="B1" t="s">
        <v>858</v>
      </c>
    </row>
    <row r="2" spans="1:2" x14ac:dyDescent="0.25">
      <c r="A2" t="s">
        <v>856</v>
      </c>
      <c r="B2">
        <v>190.26</v>
      </c>
    </row>
    <row r="3" spans="1:2" x14ac:dyDescent="0.25">
      <c r="A3" t="s">
        <v>885</v>
      </c>
      <c r="B3" s="62">
        <v>190.3</v>
      </c>
    </row>
    <row r="4" spans="1:2" x14ac:dyDescent="0.25">
      <c r="A4" t="s">
        <v>886</v>
      </c>
      <c r="B4">
        <v>190.25</v>
      </c>
    </row>
    <row r="5" spans="1:2" x14ac:dyDescent="0.25">
      <c r="A5" s="63" t="s">
        <v>907</v>
      </c>
      <c r="B5">
        <v>210.3</v>
      </c>
    </row>
    <row r="6" spans="1:2" x14ac:dyDescent="0.25">
      <c r="A6" t="s">
        <v>908</v>
      </c>
      <c r="B6">
        <v>190.34</v>
      </c>
    </row>
    <row r="7" spans="1:2" x14ac:dyDescent="0.25">
      <c r="A7" t="s">
        <v>909</v>
      </c>
      <c r="B7" t="s">
        <v>910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Element Specifications</vt:lpstr>
      <vt:lpstr>Value Add Groupers</vt:lpstr>
      <vt:lpstr>Filter</vt:lpstr>
      <vt:lpstr>Instructions and Standards</vt:lpstr>
      <vt:lpstr>CIVHC_Import</vt:lpstr>
      <vt:lpstr>ICD 9 Diagnoses</vt:lpstr>
      <vt:lpstr>ICD 10 Diagnoses</vt:lpstr>
      <vt:lpstr>CPT Codes</vt:lpstr>
      <vt:lpstr>NCD 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Lucía Sanders</cp:lastModifiedBy>
  <dcterms:created xsi:type="dcterms:W3CDTF">2017-02-07T14:16:28Z</dcterms:created>
  <dcterms:modified xsi:type="dcterms:W3CDTF">2024-01-29T18:40:48Z</dcterms:modified>
</cp:coreProperties>
</file>