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mc:AlternateContent xmlns:mc="http://schemas.openxmlformats.org/markup-compatibility/2006">
    <mc:Choice Requires="x15">
      <x15ac:absPath xmlns:x15ac="http://schemas.microsoft.com/office/spreadsheetml/2010/11/ac" url="S:\APCD Program\Data Requests\FY25\25.20 UMD Wildfires and Population Health\Application\Final Documents\"/>
    </mc:Choice>
  </mc:AlternateContent>
  <xr:revisionPtr revIDLastSave="0" documentId="13_ncr:1_{E628F373-AFBE-4106-BCFE-8A28B5D86749}" xr6:coauthVersionLast="36" xr6:coauthVersionMax="47" xr10:uidLastSave="{00000000-0000-0000-0000-000000000000}"/>
  <bookViews>
    <workbookView xWindow="-105" yWindow="-105" windowWidth="19425" windowHeight="10305" tabRatio="966"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Selection'!$J$11:$J$493</definedName>
    <definedName name="_xlnm._FilterDatabase" localSheetId="7" hidden="1">'MATCH Data Elements'!$B$4:$G$26</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479" i="47"/>
  <c r="C479" i="47"/>
  <c r="D479" i="47"/>
  <c r="B480" i="47"/>
  <c r="C480" i="47"/>
  <c r="D480" i="47"/>
  <c r="B481" i="47"/>
  <c r="C481" i="47"/>
  <c r="D481" i="47"/>
  <c r="B482" i="47"/>
  <c r="C482" i="47"/>
  <c r="D482" i="47"/>
  <c r="B483" i="47"/>
  <c r="C483" i="47"/>
  <c r="D483"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B479" i="45"/>
  <c r="C479" i="45"/>
  <c r="D479" i="45"/>
  <c r="B480" i="45"/>
  <c r="C480" i="45"/>
  <c r="D480" i="45"/>
  <c r="B481" i="45"/>
  <c r="C481" i="45"/>
  <c r="D481" i="45"/>
  <c r="B482" i="45"/>
  <c r="C482" i="45"/>
  <c r="D482" i="45"/>
  <c r="B483" i="45"/>
  <c r="C483" i="45"/>
  <c r="D483" i="45"/>
  <c r="A340" i="39"/>
  <c r="A347" i="39"/>
  <c r="A303" i="47" l="1"/>
  <c r="A294" i="47"/>
  <c r="A266" i="47"/>
  <c r="A340" i="45"/>
  <c r="A328" i="45"/>
  <c r="A316" i="45"/>
  <c r="A304" i="45"/>
  <c r="A292" i="45"/>
  <c r="A280" i="45"/>
  <c r="A268" i="45"/>
  <c r="A252" i="45"/>
  <c r="A461" i="47"/>
  <c r="A267" i="47"/>
  <c r="A146" i="45"/>
  <c r="A134" i="45"/>
  <c r="A122" i="45"/>
  <c r="A110" i="45"/>
  <c r="A98" i="45"/>
  <c r="A86" i="45"/>
  <c r="A74" i="45"/>
  <c r="A62" i="45"/>
  <c r="A50" i="45"/>
  <c r="A38" i="45"/>
  <c r="A26" i="45"/>
  <c r="A14" i="45"/>
  <c r="A392" i="47"/>
  <c r="A368" i="47"/>
  <c r="A364" i="47"/>
  <c r="A316" i="47"/>
  <c r="A12" i="47"/>
  <c r="A4" i="47"/>
  <c r="A479" i="47"/>
  <c r="A423" i="47"/>
  <c r="A407" i="47"/>
  <c r="A212" i="45"/>
  <c r="A482" i="47"/>
  <c r="A216" i="45"/>
  <c r="A417" i="47"/>
  <c r="A232" i="45"/>
  <c r="A208" i="45"/>
  <c r="A428" i="47"/>
  <c r="A240" i="45"/>
  <c r="A192" i="45"/>
  <c r="A248" i="45"/>
  <c r="A228" i="45"/>
  <c r="A196" i="45"/>
  <c r="A481" i="47"/>
  <c r="A308" i="47"/>
  <c r="A224" i="45"/>
  <c r="A334" i="45"/>
  <c r="A322" i="45"/>
  <c r="A310" i="45"/>
  <c r="A298" i="45"/>
  <c r="A286" i="45"/>
  <c r="A244" i="45"/>
  <c r="A200" i="45"/>
  <c r="A236" i="45"/>
  <c r="A220" i="45"/>
  <c r="A204" i="45"/>
  <c r="A389" i="47"/>
  <c r="A317" i="47"/>
  <c r="A399" i="47"/>
  <c r="A371" i="47"/>
  <c r="A335" i="47"/>
  <c r="A425" i="47"/>
  <c r="A477" i="47"/>
  <c r="A473" i="47"/>
  <c r="A464" i="47"/>
  <c r="A274" i="45"/>
  <c r="A262" i="45"/>
  <c r="A258" i="45"/>
  <c r="A72" i="47"/>
  <c r="A419" i="47"/>
  <c r="A323" i="47"/>
  <c r="A319" i="47"/>
  <c r="A3" i="47"/>
  <c r="A381" i="47"/>
  <c r="A377" i="47"/>
  <c r="A373" i="47"/>
  <c r="A302" i="47"/>
  <c r="A424" i="47"/>
  <c r="A416" i="47"/>
  <c r="A337" i="47"/>
  <c r="A321" i="47"/>
  <c r="A459" i="47"/>
  <c r="A455" i="47"/>
  <c r="A443" i="47"/>
  <c r="A265" i="47"/>
  <c r="A9" i="47"/>
  <c r="A5" i="47"/>
  <c r="A360" i="47"/>
  <c r="A356" i="47"/>
  <c r="A320" i="47"/>
  <c r="A60" i="47"/>
  <c r="A458" i="47"/>
  <c r="A454" i="47"/>
  <c r="A446" i="47"/>
  <c r="A442" i="47"/>
  <c r="A434" i="47"/>
  <c r="A387" i="47"/>
  <c r="A383" i="47"/>
  <c r="A304" i="47"/>
  <c r="A272" i="47"/>
  <c r="A363" i="47"/>
  <c r="A359" i="47"/>
  <c r="A483" i="45"/>
  <c r="A475" i="45"/>
  <c r="A467" i="45"/>
  <c r="A459" i="45"/>
  <c r="A451" i="45"/>
  <c r="A443" i="45"/>
  <c r="A439" i="45"/>
  <c r="A431" i="45"/>
  <c r="A423" i="45"/>
  <c r="A419" i="45"/>
  <c r="A411" i="45"/>
  <c r="A407" i="45"/>
  <c r="A403" i="45"/>
  <c r="A399" i="45"/>
  <c r="A395" i="45"/>
  <c r="A453" i="47"/>
  <c r="A449" i="47"/>
  <c r="A386" i="47"/>
  <c r="A382" i="47"/>
  <c r="A374" i="47"/>
  <c r="A263" i="47"/>
  <c r="A15" i="47"/>
  <c r="A479" i="45"/>
  <c r="A471" i="45"/>
  <c r="A463" i="45"/>
  <c r="A455" i="45"/>
  <c r="A447" i="45"/>
  <c r="A435" i="45"/>
  <c r="A427" i="45"/>
  <c r="A415" i="45"/>
  <c r="A409" i="47"/>
  <c r="A330" i="47"/>
  <c r="A43" i="45"/>
  <c r="A31" i="45"/>
  <c r="A19" i="45"/>
  <c r="A430" i="47"/>
  <c r="A301" i="47"/>
  <c r="A293" i="47"/>
  <c r="A10" i="47"/>
  <c r="A6" i="47"/>
  <c r="A339" i="47"/>
  <c r="A476" i="47"/>
  <c r="A472" i="47"/>
  <c r="A468" i="47"/>
  <c r="A406" i="47"/>
  <c r="A398" i="47"/>
  <c r="A355" i="47"/>
  <c r="A300" i="47"/>
  <c r="A284" i="47"/>
  <c r="A276" i="47"/>
  <c r="A477" i="45"/>
  <c r="A469" i="45"/>
  <c r="A461" i="45"/>
  <c r="A457" i="45"/>
  <c r="A449" i="45"/>
  <c r="A441" i="45"/>
  <c r="A433" i="45"/>
  <c r="A425" i="45"/>
  <c r="A417" i="45"/>
  <c r="A409" i="45"/>
  <c r="A405" i="45"/>
  <c r="A397" i="45"/>
  <c r="A393" i="45"/>
  <c r="A389" i="45"/>
  <c r="A381" i="45"/>
  <c r="A377" i="45"/>
  <c r="A373" i="45"/>
  <c r="A369" i="45"/>
  <c r="A365" i="45"/>
  <c r="A361" i="45"/>
  <c r="A357" i="45"/>
  <c r="A353" i="45"/>
  <c r="A349" i="45"/>
  <c r="A345" i="45"/>
  <c r="A341" i="45"/>
  <c r="A333" i="45"/>
  <c r="A329" i="45"/>
  <c r="A321" i="45"/>
  <c r="A317" i="45"/>
  <c r="A309" i="45"/>
  <c r="A305" i="45"/>
  <c r="A297" i="45"/>
  <c r="A293" i="45"/>
  <c r="A285" i="45"/>
  <c r="A281" i="45"/>
  <c r="A273" i="45"/>
  <c r="A269" i="45"/>
  <c r="A261" i="45"/>
  <c r="A471" i="47"/>
  <c r="A440" i="47"/>
  <c r="A436" i="47"/>
  <c r="A405" i="47"/>
  <c r="A401" i="47"/>
  <c r="A370" i="47"/>
  <c r="A362" i="47"/>
  <c r="A358" i="47"/>
  <c r="A350" i="47"/>
  <c r="A346" i="47"/>
  <c r="A338" i="47"/>
  <c r="A481" i="45"/>
  <c r="A473" i="45"/>
  <c r="A465" i="45"/>
  <c r="A453" i="45"/>
  <c r="A445" i="45"/>
  <c r="A437" i="45"/>
  <c r="A429" i="45"/>
  <c r="A421" i="45"/>
  <c r="A413" i="45"/>
  <c r="A401" i="45"/>
  <c r="A385" i="45"/>
  <c r="A37" i="45"/>
  <c r="A25" i="45"/>
  <c r="A13" i="45"/>
  <c r="A326" i="47"/>
  <c r="A299" i="47"/>
  <c r="A283" i="47"/>
  <c r="A478" i="47"/>
  <c r="A470" i="47"/>
  <c r="A435" i="47"/>
  <c r="A404" i="47"/>
  <c r="A400" i="47"/>
  <c r="A396" i="47"/>
  <c r="A259" i="47"/>
  <c r="A107" i="47"/>
  <c r="A95" i="47"/>
  <c r="A83" i="47"/>
  <c r="A71" i="47"/>
  <c r="A59" i="47"/>
  <c r="A47" i="47"/>
  <c r="A35" i="47"/>
  <c r="A31" i="47"/>
  <c r="A23" i="47"/>
  <c r="A19" i="47"/>
  <c r="A40" i="45"/>
  <c r="A28" i="45"/>
  <c r="A16" i="45"/>
  <c r="A290" i="47"/>
  <c r="A278" i="47"/>
  <c r="A274" i="47"/>
  <c r="A331" i="45"/>
  <c r="A319" i="45"/>
  <c r="A307" i="45"/>
  <c r="A295" i="45"/>
  <c r="A283" i="45"/>
  <c r="A271" i="45"/>
  <c r="A348" i="47"/>
  <c r="A78" i="47"/>
  <c r="A66" i="47"/>
  <c r="A54" i="47"/>
  <c r="A42" i="47"/>
  <c r="A30" i="47"/>
  <c r="A422" i="47"/>
  <c r="A418" i="47"/>
  <c r="A410" i="47"/>
  <c r="A281" i="47"/>
  <c r="A482" i="45"/>
  <c r="A478" i="45"/>
  <c r="A474" i="45"/>
  <c r="A470" i="45"/>
  <c r="A466" i="45"/>
  <c r="A462" i="45"/>
  <c r="A458" i="45"/>
  <c r="A454" i="45"/>
  <c r="A450" i="45"/>
  <c r="A446" i="45"/>
  <c r="A442" i="45"/>
  <c r="A438" i="45"/>
  <c r="A434" i="45"/>
  <c r="A430" i="45"/>
  <c r="A426" i="45"/>
  <c r="A422" i="45"/>
  <c r="A418" i="45"/>
  <c r="A414" i="45"/>
  <c r="A410" i="45"/>
  <c r="A406" i="45"/>
  <c r="A402" i="45"/>
  <c r="A398" i="45"/>
  <c r="A394" i="45"/>
  <c r="A441" i="47"/>
  <c r="A437" i="47"/>
  <c r="A337" i="45"/>
  <c r="A325" i="45"/>
  <c r="A313" i="45"/>
  <c r="A301" i="45"/>
  <c r="A289" i="45"/>
  <c r="A277" i="45"/>
  <c r="A265" i="45"/>
  <c r="A460" i="47"/>
  <c r="A452" i="47"/>
  <c r="A253" i="45"/>
  <c r="A480" i="45"/>
  <c r="A476" i="45"/>
  <c r="A472" i="45"/>
  <c r="A468" i="45"/>
  <c r="A464" i="45"/>
  <c r="A460" i="45"/>
  <c r="A456" i="45"/>
  <c r="A452" i="45"/>
  <c r="A448" i="45"/>
  <c r="A444" i="45"/>
  <c r="A440" i="45"/>
  <c r="A436" i="45"/>
  <c r="A432" i="45"/>
  <c r="A428" i="45"/>
  <c r="A424" i="45"/>
  <c r="A420" i="45"/>
  <c r="A416" i="45"/>
  <c r="A412" i="45"/>
  <c r="A408" i="45"/>
  <c r="A404" i="45"/>
  <c r="A400" i="45"/>
  <c r="A396" i="45"/>
  <c r="A392" i="45"/>
  <c r="A369" i="47"/>
  <c r="A365" i="47"/>
  <c r="A353" i="47"/>
  <c r="A388" i="47"/>
  <c r="A380" i="47"/>
  <c r="A249" i="45"/>
  <c r="A245" i="45"/>
  <c r="A241" i="45"/>
  <c r="A237" i="45"/>
  <c r="A233" i="45"/>
  <c r="A229" i="45"/>
  <c r="A225" i="45"/>
  <c r="A221" i="45"/>
  <c r="A217" i="45"/>
  <c r="A213" i="45"/>
  <c r="A209" i="45"/>
  <c r="A205" i="45"/>
  <c r="A201" i="45"/>
  <c r="A197" i="45"/>
  <c r="A193" i="45"/>
  <c r="A189" i="45"/>
  <c r="A185" i="45"/>
  <c r="A181" i="45"/>
  <c r="A177" i="45"/>
  <c r="A173" i="45"/>
  <c r="A169" i="45"/>
  <c r="A165" i="45"/>
  <c r="A161" i="45"/>
  <c r="A157" i="45"/>
  <c r="A153" i="45"/>
  <c r="A149" i="45"/>
  <c r="A145" i="45"/>
  <c r="A141" i="45"/>
  <c r="A137" i="45"/>
  <c r="A133" i="45"/>
  <c r="A129" i="45"/>
  <c r="A125" i="45"/>
  <c r="A121" i="45"/>
  <c r="A117" i="45"/>
  <c r="A113" i="45"/>
  <c r="A109" i="45"/>
  <c r="A105" i="45"/>
  <c r="A101" i="45"/>
  <c r="A89" i="45"/>
  <c r="A77" i="45"/>
  <c r="A65" i="45"/>
  <c r="A53" i="45"/>
  <c r="A41" i="45"/>
  <c r="A29" i="45"/>
  <c r="A17" i="45"/>
  <c r="A5" i="45"/>
  <c r="A467" i="47"/>
  <c r="A448" i="47"/>
  <c r="A414" i="47"/>
  <c r="A395" i="47"/>
  <c r="A376" i="47"/>
  <c r="A334" i="47"/>
  <c r="A311" i="47"/>
  <c r="A296" i="47"/>
  <c r="A292" i="47"/>
  <c r="A262" i="47"/>
  <c r="A258" i="47"/>
  <c r="A254" i="47"/>
  <c r="A250" i="47"/>
  <c r="A246" i="47"/>
  <c r="A242" i="47"/>
  <c r="A238" i="47"/>
  <c r="A234" i="47"/>
  <c r="A230" i="47"/>
  <c r="A226" i="47"/>
  <c r="A222" i="47"/>
  <c r="A218" i="47"/>
  <c r="A214" i="47"/>
  <c r="A210" i="47"/>
  <c r="A206" i="47"/>
  <c r="A202" i="47"/>
  <c r="A198" i="47"/>
  <c r="A194" i="47"/>
  <c r="A190" i="47"/>
  <c r="A186" i="47"/>
  <c r="A182" i="47"/>
  <c r="A178" i="47"/>
  <c r="A174" i="47"/>
  <c r="A170" i="47"/>
  <c r="A166" i="47"/>
  <c r="A162" i="47"/>
  <c r="A18" i="47"/>
  <c r="A388" i="45"/>
  <c r="A384" i="45"/>
  <c r="A380" i="45"/>
  <c r="A376" i="45"/>
  <c r="A372" i="45"/>
  <c r="A368" i="45"/>
  <c r="A364" i="45"/>
  <c r="A360" i="45"/>
  <c r="A356" i="45"/>
  <c r="A352" i="45"/>
  <c r="A348" i="45"/>
  <c r="A344" i="45"/>
  <c r="A336" i="45"/>
  <c r="A332" i="45"/>
  <c r="A324" i="45"/>
  <c r="A320" i="45"/>
  <c r="A312" i="45"/>
  <c r="A308" i="45"/>
  <c r="A300" i="45"/>
  <c r="A296" i="45"/>
  <c r="A288" i="45"/>
  <c r="A284" i="45"/>
  <c r="A276" i="45"/>
  <c r="A272" i="45"/>
  <c r="A264" i="45"/>
  <c r="A260" i="45"/>
  <c r="A463" i="47"/>
  <c r="A391" i="47"/>
  <c r="A341" i="47"/>
  <c r="A322" i="47"/>
  <c r="A318" i="47"/>
  <c r="A269" i="47"/>
  <c r="A188" i="45"/>
  <c r="A184" i="45"/>
  <c r="A180" i="45"/>
  <c r="A176" i="45"/>
  <c r="A172" i="45"/>
  <c r="A168" i="45"/>
  <c r="A164" i="45"/>
  <c r="A160" i="45"/>
  <c r="A156" i="45"/>
  <c r="A152" i="45"/>
  <c r="A148" i="45"/>
  <c r="A144" i="45"/>
  <c r="A140" i="45"/>
  <c r="A136" i="45"/>
  <c r="A132" i="45"/>
  <c r="A128" i="45"/>
  <c r="A124" i="45"/>
  <c r="A120" i="45"/>
  <c r="A116" i="45"/>
  <c r="A112" i="45"/>
  <c r="A108" i="45"/>
  <c r="A104" i="45"/>
  <c r="A100" i="45"/>
  <c r="A96" i="45"/>
  <c r="A92" i="45"/>
  <c r="A88" i="45"/>
  <c r="A84" i="45"/>
  <c r="A80" i="45"/>
  <c r="A76" i="45"/>
  <c r="A72" i="45"/>
  <c r="A68" i="45"/>
  <c r="A64" i="45"/>
  <c r="A60" i="45"/>
  <c r="A56" i="45"/>
  <c r="A52" i="45"/>
  <c r="A48" i="45"/>
  <c r="A44" i="45"/>
  <c r="A36" i="45"/>
  <c r="A32" i="45"/>
  <c r="A24" i="45"/>
  <c r="A20" i="45"/>
  <c r="A8" i="45"/>
  <c r="A4" i="45"/>
  <c r="A466" i="47"/>
  <c r="A432" i="47"/>
  <c r="A413" i="47"/>
  <c r="A394" i="47"/>
  <c r="A329" i="47"/>
  <c r="A314" i="47"/>
  <c r="A310" i="47"/>
  <c r="A280" i="47"/>
  <c r="A113" i="47"/>
  <c r="A101" i="47"/>
  <c r="A89" i="47"/>
  <c r="A77" i="47"/>
  <c r="A65" i="47"/>
  <c r="A53" i="47"/>
  <c r="A41" i="47"/>
  <c r="A37" i="47"/>
  <c r="A29" i="47"/>
  <c r="A25" i="47"/>
  <c r="A17" i="47"/>
  <c r="A391" i="45"/>
  <c r="A387" i="45"/>
  <c r="A383" i="45"/>
  <c r="A379" i="45"/>
  <c r="A375" i="45"/>
  <c r="A371" i="45"/>
  <c r="A367" i="45"/>
  <c r="A363" i="45"/>
  <c r="A359" i="45"/>
  <c r="A355" i="45"/>
  <c r="A351" i="45"/>
  <c r="A347" i="45"/>
  <c r="A343" i="45"/>
  <c r="A339" i="45"/>
  <c r="A335" i="45"/>
  <c r="A327" i="45"/>
  <c r="A323" i="45"/>
  <c r="A315" i="45"/>
  <c r="A311" i="45"/>
  <c r="A303" i="45"/>
  <c r="A299" i="45"/>
  <c r="A291" i="45"/>
  <c r="A287" i="45"/>
  <c r="A279" i="45"/>
  <c r="A275" i="45"/>
  <c r="A267" i="45"/>
  <c r="A263" i="45"/>
  <c r="A259" i="45"/>
  <c r="A255" i="45"/>
  <c r="A352" i="47"/>
  <c r="A344" i="47"/>
  <c r="A340" i="47"/>
  <c r="A336" i="47"/>
  <c r="A287" i="47"/>
  <c r="A268" i="47"/>
  <c r="A264" i="47"/>
  <c r="A48" i="47"/>
  <c r="A36" i="47"/>
  <c r="A24" i="47"/>
  <c r="A251" i="45"/>
  <c r="A247" i="45"/>
  <c r="A243" i="45"/>
  <c r="A239" i="45"/>
  <c r="A235" i="45"/>
  <c r="A231" i="45"/>
  <c r="A227" i="45"/>
  <c r="A143" i="45"/>
  <c r="A131" i="45"/>
  <c r="A119" i="45"/>
  <c r="A107" i="45"/>
  <c r="A95" i="45"/>
  <c r="A83" i="45"/>
  <c r="A71" i="45"/>
  <c r="A59" i="45"/>
  <c r="A47" i="45"/>
  <c r="A35" i="45"/>
  <c r="A23" i="45"/>
  <c r="A11" i="45"/>
  <c r="A7" i="45"/>
  <c r="A3" i="45"/>
  <c r="A450" i="47"/>
  <c r="A431" i="47"/>
  <c r="A412" i="47"/>
  <c r="A378" i="47"/>
  <c r="A332" i="47"/>
  <c r="A328" i="47"/>
  <c r="A298" i="47"/>
  <c r="A275" i="47"/>
  <c r="A390" i="45"/>
  <c r="A386" i="45"/>
  <c r="A382" i="45"/>
  <c r="A378" i="45"/>
  <c r="A374" i="45"/>
  <c r="A370" i="45"/>
  <c r="A366" i="45"/>
  <c r="A362" i="45"/>
  <c r="A358" i="45"/>
  <c r="A354" i="45"/>
  <c r="A350" i="45"/>
  <c r="A346" i="45"/>
  <c r="A342" i="45"/>
  <c r="A338" i="45"/>
  <c r="A330" i="45"/>
  <c r="A326" i="45"/>
  <c r="A318" i="45"/>
  <c r="A314" i="45"/>
  <c r="A306" i="45"/>
  <c r="A302" i="45"/>
  <c r="A294" i="45"/>
  <c r="A290" i="45"/>
  <c r="A282" i="45"/>
  <c r="A278" i="45"/>
  <c r="A270" i="45"/>
  <c r="A266" i="45"/>
  <c r="A427" i="47"/>
  <c r="A347" i="47"/>
  <c r="A305" i="47"/>
  <c r="A286" i="47"/>
  <c r="A282" i="47"/>
  <c r="A46" i="45"/>
  <c r="A34" i="45"/>
  <c r="A22" i="45"/>
  <c r="A10" i="45"/>
  <c r="A354" i="47"/>
  <c r="A312" i="47"/>
  <c r="A285" i="47"/>
  <c r="A13" i="47"/>
  <c r="A469" i="47"/>
  <c r="A451" i="47"/>
  <c r="A433" i="47"/>
  <c r="A415" i="47"/>
  <c r="A397" i="47"/>
  <c r="A379" i="47"/>
  <c r="A361" i="47"/>
  <c r="A343" i="47"/>
  <c r="A325" i="47"/>
  <c r="A307" i="47"/>
  <c r="A289" i="47"/>
  <c r="A271" i="47"/>
  <c r="A260" i="47"/>
  <c r="A256" i="47"/>
  <c r="A252" i="47"/>
  <c r="A248" i="47"/>
  <c r="A244" i="47"/>
  <c r="A240" i="47"/>
  <c r="A236" i="47"/>
  <c r="A232" i="47"/>
  <c r="A228" i="47"/>
  <c r="A224" i="47"/>
  <c r="A220" i="47"/>
  <c r="A216" i="47"/>
  <c r="A212" i="47"/>
  <c r="A208" i="47"/>
  <c r="A204" i="47"/>
  <c r="A200" i="47"/>
  <c r="A196" i="47"/>
  <c r="A192" i="47"/>
  <c r="A188" i="47"/>
  <c r="A184" i="47"/>
  <c r="A180" i="47"/>
  <c r="A176" i="47"/>
  <c r="A172" i="47"/>
  <c r="A168" i="47"/>
  <c r="A164" i="47"/>
  <c r="A160" i="47"/>
  <c r="A156" i="47"/>
  <c r="A152" i="47"/>
  <c r="A148" i="47"/>
  <c r="A144" i="47"/>
  <c r="A140" i="47"/>
  <c r="A136" i="47"/>
  <c r="A132" i="47"/>
  <c r="A128" i="47"/>
  <c r="A124" i="47"/>
  <c r="A120" i="47"/>
  <c r="A116" i="47"/>
  <c r="A112" i="47"/>
  <c r="A108" i="47"/>
  <c r="A104" i="47"/>
  <c r="A100" i="47"/>
  <c r="A96" i="47"/>
  <c r="A92" i="47"/>
  <c r="A88" i="47"/>
  <c r="A84" i="47"/>
  <c r="A80" i="47"/>
  <c r="A76" i="47"/>
  <c r="A68" i="47"/>
  <c r="A64" i="47"/>
  <c r="A56" i="47"/>
  <c r="A52" i="47"/>
  <c r="A44" i="47"/>
  <c r="A32" i="47"/>
  <c r="A28" i="47"/>
  <c r="A20" i="47"/>
  <c r="A426" i="47"/>
  <c r="A390" i="47"/>
  <c r="A372" i="47"/>
  <c r="A483" i="47"/>
  <c r="A465" i="47"/>
  <c r="A447" i="47"/>
  <c r="A429" i="47"/>
  <c r="A411" i="47"/>
  <c r="A393" i="47"/>
  <c r="A375" i="47"/>
  <c r="A357" i="47"/>
  <c r="A16" i="47"/>
  <c r="A462" i="47"/>
  <c r="A342" i="47"/>
  <c r="A324" i="47"/>
  <c r="A306" i="47"/>
  <c r="A288" i="47"/>
  <c r="A270" i="47"/>
  <c r="A75" i="47"/>
  <c r="A63" i="47"/>
  <c r="A51" i="47"/>
  <c r="A39" i="47"/>
  <c r="A27" i="47"/>
  <c r="A444" i="47"/>
  <c r="A408" i="47"/>
  <c r="A8" i="47"/>
  <c r="A475" i="47"/>
  <c r="A457" i="47"/>
  <c r="A439" i="47"/>
  <c r="A421" i="47"/>
  <c r="A403" i="47"/>
  <c r="A385" i="47"/>
  <c r="A367" i="47"/>
  <c r="A349" i="47"/>
  <c r="A345" i="47"/>
  <c r="A331" i="47"/>
  <c r="A327" i="47"/>
  <c r="A313" i="47"/>
  <c r="A309" i="47"/>
  <c r="A295" i="47"/>
  <c r="A291" i="47"/>
  <c r="A277" i="47"/>
  <c r="A273" i="47"/>
  <c r="A158" i="47"/>
  <c r="A154" i="47"/>
  <c r="A150" i="47"/>
  <c r="A146" i="47"/>
  <c r="A142" i="47"/>
  <c r="A138" i="47"/>
  <c r="A134" i="47"/>
  <c r="A130" i="47"/>
  <c r="A126" i="47"/>
  <c r="A122" i="47"/>
  <c r="A118" i="47"/>
  <c r="A114" i="47"/>
  <c r="A110" i="47"/>
  <c r="A106" i="47"/>
  <c r="A102" i="47"/>
  <c r="A98" i="47"/>
  <c r="A94" i="47"/>
  <c r="A90" i="47"/>
  <c r="A86" i="47"/>
  <c r="A82" i="47"/>
  <c r="A74" i="47"/>
  <c r="A70" i="47"/>
  <c r="A62" i="47"/>
  <c r="A58" i="47"/>
  <c r="A50" i="47"/>
  <c r="A46" i="47"/>
  <c r="A38" i="47"/>
  <c r="A34" i="47"/>
  <c r="A26" i="47"/>
  <c r="A22" i="47"/>
  <c r="A11" i="47"/>
  <c r="A474" i="47"/>
  <c r="A456" i="47"/>
  <c r="A438" i="47"/>
  <c r="A420" i="47"/>
  <c r="A402" i="47"/>
  <c r="A384" i="47"/>
  <c r="A366" i="47"/>
  <c r="A7" i="47"/>
  <c r="A480" i="47"/>
  <c r="A445" i="47"/>
  <c r="A351" i="47"/>
  <c r="A333" i="47"/>
  <c r="A315" i="47"/>
  <c r="A297" i="47"/>
  <c r="A279" i="47"/>
  <c r="A81" i="47"/>
  <c r="A69" i="47"/>
  <c r="A57" i="47"/>
  <c r="A45" i="47"/>
  <c r="A33" i="47"/>
  <c r="A21" i="47"/>
  <c r="A14" i="47"/>
  <c r="A40" i="47"/>
  <c r="A255" i="47"/>
  <c r="A251" i="47"/>
  <c r="A247" i="47"/>
  <c r="A243" i="47"/>
  <c r="A239" i="47"/>
  <c r="A235" i="47"/>
  <c r="A231" i="47"/>
  <c r="A227" i="47"/>
  <c r="A223" i="47"/>
  <c r="A219" i="47"/>
  <c r="A215" i="47"/>
  <c r="A211" i="47"/>
  <c r="A207" i="47"/>
  <c r="A203" i="47"/>
  <c r="A199" i="47"/>
  <c r="A195" i="47"/>
  <c r="A191" i="47"/>
  <c r="A187" i="47"/>
  <c r="A183" i="47"/>
  <c r="A179" i="47"/>
  <c r="A175" i="47"/>
  <c r="A171" i="47"/>
  <c r="A167" i="47"/>
  <c r="A163" i="47"/>
  <c r="A159" i="47"/>
  <c r="A155" i="47"/>
  <c r="A151" i="47"/>
  <c r="A147" i="47"/>
  <c r="A143" i="47"/>
  <c r="A139" i="47"/>
  <c r="A135" i="47"/>
  <c r="A131" i="47"/>
  <c r="A127" i="47"/>
  <c r="A123" i="47"/>
  <c r="A119" i="47"/>
  <c r="A115" i="47"/>
  <c r="A111" i="47"/>
  <c r="A103" i="47"/>
  <c r="A99" i="47"/>
  <c r="A91" i="47"/>
  <c r="A87" i="47"/>
  <c r="A79" i="47"/>
  <c r="A67" i="47"/>
  <c r="A55" i="47"/>
  <c r="A43" i="47"/>
  <c r="A261" i="47"/>
  <c r="A257" i="47"/>
  <c r="A253" i="47"/>
  <c r="A249" i="47"/>
  <c r="A245" i="47"/>
  <c r="A241" i="47"/>
  <c r="A237" i="47"/>
  <c r="A233" i="47"/>
  <c r="A229" i="47"/>
  <c r="A225" i="47"/>
  <c r="A221" i="47"/>
  <c r="A217" i="47"/>
  <c r="A213" i="47"/>
  <c r="A209" i="47"/>
  <c r="A205" i="47"/>
  <c r="A201" i="47"/>
  <c r="A197" i="47"/>
  <c r="A193" i="47"/>
  <c r="A189" i="47"/>
  <c r="A185" i="47"/>
  <c r="A181" i="47"/>
  <c r="A177" i="47"/>
  <c r="A173" i="47"/>
  <c r="A169" i="47"/>
  <c r="A165" i="47"/>
  <c r="A161" i="47"/>
  <c r="A157" i="47"/>
  <c r="A153" i="47"/>
  <c r="A149" i="47"/>
  <c r="A145" i="47"/>
  <c r="A141" i="47"/>
  <c r="A137" i="47"/>
  <c r="A133" i="47"/>
  <c r="A129" i="47"/>
  <c r="A125" i="47"/>
  <c r="A121" i="47"/>
  <c r="A117" i="47"/>
  <c r="A109" i="47"/>
  <c r="A105" i="47"/>
  <c r="A97" i="47"/>
  <c r="A93" i="47"/>
  <c r="A85" i="47"/>
  <c r="A73" i="47"/>
  <c r="A61" i="47"/>
  <c r="A49" i="47"/>
  <c r="A182" i="45"/>
  <c r="A166" i="45"/>
  <c r="A158" i="45"/>
  <c r="A150" i="45"/>
  <c r="A142" i="45"/>
  <c r="A138" i="45"/>
  <c r="A130" i="45"/>
  <c r="A126" i="45"/>
  <c r="A82" i="45"/>
  <c r="A78" i="45"/>
  <c r="A70" i="45"/>
  <c r="A66" i="45"/>
  <c r="A58" i="45"/>
  <c r="A54" i="45"/>
  <c r="A42" i="45"/>
  <c r="A30" i="45"/>
  <c r="A18" i="45"/>
  <c r="A6" i="45"/>
  <c r="A257" i="45"/>
  <c r="A254" i="45"/>
  <c r="A118" i="45"/>
  <c r="A206" i="45"/>
  <c r="A97" i="45"/>
  <c r="A93" i="45"/>
  <c r="A85" i="45"/>
  <c r="A81" i="45"/>
  <c r="A73" i="45"/>
  <c r="A69" i="45"/>
  <c r="A61" i="45"/>
  <c r="A57" i="45"/>
  <c r="A49" i="45"/>
  <c r="A45" i="45"/>
  <c r="A33" i="45"/>
  <c r="A21" i="45"/>
  <c r="A9" i="45"/>
  <c r="A226" i="45"/>
  <c r="A210" i="45"/>
  <c r="A186" i="45"/>
  <c r="A170" i="45"/>
  <c r="A90" i="45"/>
  <c r="A256" i="45"/>
  <c r="A234" i="45"/>
  <c r="A194" i="45"/>
  <c r="A94" i="45"/>
  <c r="A246" i="45"/>
  <c r="A230" i="45"/>
  <c r="A218" i="45"/>
  <c r="A198" i="45"/>
  <c r="A174" i="45"/>
  <c r="A12" i="45"/>
  <c r="A242" i="45"/>
  <c r="A102" i="45"/>
  <c r="A238" i="45"/>
  <c r="A214" i="45"/>
  <c r="A202" i="45"/>
  <c r="A178" i="45"/>
  <c r="A162" i="45"/>
  <c r="A154" i="45"/>
  <c r="A106" i="45"/>
  <c r="A250" i="45"/>
  <c r="A222" i="45"/>
  <c r="A190" i="45"/>
  <c r="A114" i="45"/>
  <c r="A223" i="45"/>
  <c r="A219" i="45"/>
  <c r="A215" i="45"/>
  <c r="A211" i="45"/>
  <c r="A207" i="45"/>
  <c r="A203" i="45"/>
  <c r="A199" i="45"/>
  <c r="A195" i="45"/>
  <c r="A191" i="45"/>
  <c r="A187" i="45"/>
  <c r="A183" i="45"/>
  <c r="A179" i="45"/>
  <c r="A175" i="45"/>
  <c r="A171" i="45"/>
  <c r="A167" i="45"/>
  <c r="A163" i="45"/>
  <c r="A159" i="45"/>
  <c r="A155" i="45"/>
  <c r="A151" i="45"/>
  <c r="A147" i="45"/>
  <c r="A139" i="45"/>
  <c r="A135" i="45"/>
  <c r="A127" i="45"/>
  <c r="A123" i="45"/>
  <c r="A115" i="45"/>
  <c r="A111" i="45"/>
  <c r="A103" i="45"/>
  <c r="A99" i="45"/>
  <c r="A91" i="45"/>
  <c r="A87" i="45"/>
  <c r="A79" i="45"/>
  <c r="A75" i="45"/>
  <c r="A67" i="45"/>
  <c r="A63" i="45"/>
  <c r="A55" i="45"/>
  <c r="A51" i="45"/>
  <c r="A39" i="45"/>
  <c r="A27" i="45"/>
  <c r="A15" i="45"/>
  <c r="A180" i="39"/>
  <c r="A77" i="39"/>
  <c r="A233" i="39" l="1"/>
  <c r="A234" i="39"/>
  <c r="A235" i="39"/>
  <c r="A344" i="39"/>
  <c r="A493" i="39"/>
  <c r="A492" i="39"/>
  <c r="A491" i="39"/>
  <c r="A490" i="39"/>
  <c r="A489" i="39"/>
  <c r="A488" i="39"/>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6" i="39"/>
  <c r="A345" i="39"/>
  <c r="A343" i="39"/>
  <c r="A342" i="39"/>
  <c r="A341"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69" i="39"/>
  <c r="A268" i="39"/>
  <c r="A267" i="39"/>
  <c r="A266" i="39"/>
  <c r="A265" i="39"/>
  <c r="A264"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D2" i="47"/>
  <c r="D2" i="45"/>
  <c r="B2" i="47"/>
  <c r="C2" i="47"/>
  <c r="A22" i="36"/>
  <c r="A16" i="36" l="1"/>
  <c r="A10" i="36"/>
  <c r="A19" i="36" l="1"/>
  <c r="A21" i="36"/>
  <c r="A24" i="36"/>
  <c r="A23" i="36"/>
  <c r="A18" i="36"/>
  <c r="A2" i="47" l="1"/>
  <c r="C2" i="45"/>
  <c r="B2" i="45"/>
  <c r="A2" i="45" l="1"/>
  <c r="A5" i="36"/>
  <c r="A26" i="36"/>
  <c r="A25" i="36"/>
  <c r="A20" i="36"/>
  <c r="A17" i="36"/>
  <c r="A15" i="36"/>
  <c r="A14" i="36"/>
  <c r="A13" i="36"/>
  <c r="A12" i="36"/>
  <c r="A11" i="36"/>
  <c r="A9" i="36"/>
  <c r="A8" i="36"/>
  <c r="A7" i="36"/>
  <c r="A6" i="36"/>
</calcChain>
</file>

<file path=xl/sharedStrings.xml><?xml version="1.0" encoding="utf-8"?>
<sst xmlns="http://schemas.openxmlformats.org/spreadsheetml/2006/main" count="3641" uniqueCount="899">
  <si>
    <t>Table</t>
  </si>
  <si>
    <t>DSG Code</t>
  </si>
  <si>
    <t>Limited</t>
  </si>
  <si>
    <t/>
  </si>
  <si>
    <t>De-Identified</t>
  </si>
  <si>
    <t>Payer_Cd</t>
  </si>
  <si>
    <t>Provider_First_Nm</t>
  </si>
  <si>
    <t>Provider_Last_Nm</t>
  </si>
  <si>
    <t>Provider_Middle_Nm</t>
  </si>
  <si>
    <t>National_Provider_ID</t>
  </si>
  <si>
    <t>Date</t>
  </si>
  <si>
    <t>Gender_Cd</t>
  </si>
  <si>
    <t>Effective_Date</t>
  </si>
  <si>
    <t>Claim_ID</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</si>
  <si>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</si>
  <si>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</si>
  <si>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</si>
  <si>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</si>
  <si>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</si>
  <si>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</si>
  <si>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</si>
  <si>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</si>
  <si>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</si>
  <si>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</si>
  <si>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</si>
  <si>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</si>
  <si>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</si>
  <si>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</si>
  <si>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</si>
  <si>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</si>
  <si>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</si>
  <si>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</si>
  <si>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</si>
  <si>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</si>
  <si>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</si>
  <si>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</si>
  <si>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</si>
  <si>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</si>
  <si>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</si>
  <si>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</si>
  <si>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</si>
  <si>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</si>
  <si>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</si>
  <si>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</si>
  <si>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</si>
  <si>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</si>
  <si>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</si>
  <si>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</si>
  <si>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</si>
  <si>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</si>
  <si>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</si>
  <si>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</si>
  <si>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</si>
  <si>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</si>
  <si>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</si>
  <si>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</si>
  <si>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</si>
  <si>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</si>
  <si>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</si>
  <si>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</si>
  <si>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</si>
  <si>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</si>
  <si>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</si>
  <si>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</si>
  <si>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</si>
  <si>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</si>
  <si>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</si>
  <si>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</si>
  <si>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</si>
  <si>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</si>
  <si>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</si>
  <si>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</si>
  <si>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</si>
  <si>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</si>
  <si>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</si>
  <si>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</si>
  <si>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</si>
  <si>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</si>
  <si>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</si>
  <si>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</si>
  <si>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</si>
  <si>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</si>
  <si>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</si>
  <si>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</si>
  <si>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</si>
  <si>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</si>
  <si>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</si>
  <si>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</si>
  <si>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</si>
  <si>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</si>
  <si>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</si>
  <si>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</si>
  <si>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</si>
  <si>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</si>
  <si>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</si>
  <si>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</si>
  <si>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</si>
  <si>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</si>
  <si>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</si>
  <si>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</si>
  <si>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</si>
  <si>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</si>
  <si>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</si>
  <si>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</si>
  <si>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</si>
  <si>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</si>
  <si>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</si>
  <si>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</si>
  <si>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Member_State_Cd</t>
  </si>
  <si>
    <t>ME016</t>
  </si>
  <si>
    <t>Member_Subscriber_Rlp_Cd</t>
  </si>
  <si>
    <t>ME012</t>
  </si>
  <si>
    <t>Member_Zip_Cd</t>
  </si>
  <si>
    <t>ME017</t>
  </si>
  <si>
    <t>Member_Zip_Cd_3_Digit</t>
  </si>
  <si>
    <t>Other_Ethnicity</t>
  </si>
  <si>
    <t>ME027</t>
  </si>
  <si>
    <t>Other_Race</t>
  </si>
  <si>
    <t>ME023</t>
  </si>
  <si>
    <t>ME001</t>
  </si>
  <si>
    <t>Race_1_Cd</t>
  </si>
  <si>
    <t>ME021</t>
  </si>
  <si>
    <t>Race_2_Cd</t>
  </si>
  <si>
    <t>ME022</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</si>
  <si>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</si>
  <si>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</si>
  <si>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</si>
  <si>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</si>
  <si>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</si>
  <si>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</si>
  <si>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</si>
  <si>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</si>
  <si>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</si>
  <si>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</si>
  <si>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</si>
  <si>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</si>
  <si>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</si>
  <si>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</si>
  <si>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</si>
  <si>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</si>
  <si>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</si>
  <si>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</si>
  <si>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</si>
  <si>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</si>
  <si>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</si>
  <si>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</si>
  <si>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</si>
  <si>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</si>
  <si>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</si>
  <si>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</si>
  <si>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</si>
  <si>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</si>
  <si>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</si>
  <si>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</si>
  <si>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</si>
  <si>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</si>
  <si>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</si>
  <si>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</si>
  <si>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</si>
  <si>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</si>
  <si>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</si>
  <si>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</si>
  <si>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</si>
  <si>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</si>
  <si>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</si>
  <si>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</si>
  <si>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</si>
  <si>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</si>
  <si>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</si>
  <si>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</si>
  <si>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</si>
  <si>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</si>
  <si>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</si>
  <si>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</si>
  <si>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</si>
  <si>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</si>
  <si>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</si>
  <si>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</si>
  <si>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</si>
  <si>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</si>
  <si>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</si>
  <si>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</si>
  <si>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</si>
  <si>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</si>
  <si>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</si>
  <si>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</si>
  <si>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</si>
  <si>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</si>
  <si>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</si>
  <si>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</si>
  <si>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</si>
  <si>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</si>
  <si>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</si>
  <si>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</si>
  <si>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</si>
  <si>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</si>
  <si>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</si>
  <si>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</si>
  <si>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</si>
  <si>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</si>
  <si>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</si>
  <si>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</si>
  <si>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</si>
  <si>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</si>
  <si>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</si>
  <si>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</si>
  <si>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</si>
  <si>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</si>
  <si>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</si>
  <si>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</si>
  <si>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Admit_Dt_Day</t>
  </si>
  <si>
    <t>Admit_Dt_Month</t>
  </si>
  <si>
    <t>Admit_Dt_Year</t>
  </si>
  <si>
    <t>Discharge_Dt_Day</t>
  </si>
  <si>
    <t>Discharge_Dt_Month</t>
  </si>
  <si>
    <t>Discharge_Dt_Year</t>
  </si>
  <si>
    <t>Plan_Effective_Dt_Year</t>
  </si>
  <si>
    <t>Elements</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</si>
  <si>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</si>
  <si>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</si>
  <si>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</si>
  <si>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</si>
  <si>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</si>
  <si>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</si>
  <si>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</si>
  <si>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</si>
  <si>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</si>
  <si>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</si>
  <si>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</si>
  <si>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</si>
  <si>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</si>
  <si>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</si>
  <si>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</si>
  <si>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</si>
  <si>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</si>
  <si>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</si>
  <si>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</si>
  <si>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</si>
  <si>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</si>
  <si>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</si>
  <si>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</si>
  <si>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</si>
  <si>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</si>
  <si>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</si>
  <si>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</si>
  <si>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</si>
  <si>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</si>
  <si>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</si>
  <si>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</si>
  <si>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</si>
  <si>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</si>
  <si>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</si>
  <si>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</si>
  <si>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</si>
  <si>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</si>
  <si>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</si>
  <si>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</si>
  <si>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</si>
  <si>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</si>
  <si>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</si>
  <si>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</si>
  <si>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</si>
  <si>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</si>
  <si>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</si>
  <si>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</si>
  <si>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</si>
  <si>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</si>
  <si>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</si>
  <si>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</si>
  <si>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</si>
  <si>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</si>
  <si>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</si>
  <si>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</si>
  <si>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</si>
  <si>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</si>
  <si>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</si>
  <si>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</si>
  <si>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</si>
  <si>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</si>
  <si>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</si>
  <si>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</si>
  <si>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</si>
  <si>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</si>
  <si>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</si>
  <si>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</si>
  <si>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</si>
  <si>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</si>
  <si>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</si>
  <si>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</si>
  <si>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</si>
  <si>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</si>
  <si>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</si>
  <si>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</si>
  <si>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</si>
  <si>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</si>
  <si>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</si>
  <si>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</si>
  <si>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Present on admission sequence number.</t>
  </si>
  <si>
    <t>All Patient Refined Severity of Illness category.</t>
  </si>
  <si>
    <t>All Patient Refined Risk of Mortality category.</t>
  </si>
  <si>
    <t>Other initial of first name.</t>
  </si>
  <si>
    <t>Other first name.</t>
  </si>
  <si>
    <t>Other last name.</t>
  </si>
  <si>
    <t>Other initial of middle name.</t>
  </si>
  <si>
    <t>Other middle name.</t>
  </si>
  <si>
    <t>Other prefix of name.</t>
  </si>
  <si>
    <t>Other suffix of name.</t>
  </si>
  <si>
    <t>Definition</t>
  </si>
  <si>
    <t>Vlookup Table/Element Source</t>
  </si>
  <si>
    <t>Service_Cd</t>
  </si>
  <si>
    <t>APRDRG_CD</t>
  </si>
  <si>
    <t>APR_MDC_CD</t>
  </si>
  <si>
    <t>APR_Severity</t>
  </si>
  <si>
    <t>Diagnosis_Related_Groups_DRG</t>
  </si>
  <si>
    <t>APRDRG_Version</t>
  </si>
  <si>
    <t>APR_Risk_Of_Mortality</t>
  </si>
  <si>
    <t>Exchange_Offering</t>
  </si>
  <si>
    <t>Group_Size</t>
  </si>
  <si>
    <t>Acturarial_Value</t>
  </si>
  <si>
    <t>Metallic_Value</t>
  </si>
  <si>
    <t>Grandfather_Status</t>
  </si>
  <si>
    <t xml:space="preserve">Service category code. </t>
  </si>
  <si>
    <t>Metallic_Value_Desc</t>
  </si>
  <si>
    <t>Member_HSR</t>
  </si>
  <si>
    <t>Risk_Basis</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</si>
  <si>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</si>
  <si>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</si>
  <si>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</si>
  <si>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</si>
  <si>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</si>
  <si>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</si>
  <si>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</si>
  <si>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</si>
  <si>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</si>
  <si>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</si>
  <si>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</si>
  <si>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</si>
  <si>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</si>
  <si>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</si>
  <si>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</si>
  <si>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</si>
  <si>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</si>
  <si>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</si>
  <si>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</si>
  <si>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</si>
  <si>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</si>
  <si>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</si>
  <si>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</si>
  <si>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</si>
  <si>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</si>
  <si>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</si>
  <si>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</si>
  <si>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</si>
  <si>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</si>
  <si>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MC214</t>
  </si>
  <si>
    <t>MC215</t>
  </si>
  <si>
    <t>COB_TPL_Amount</t>
  </si>
  <si>
    <t>MC038A</t>
  </si>
  <si>
    <t>Provider_Network_Indicator</t>
  </si>
  <si>
    <t>MC207</t>
  </si>
  <si>
    <t>Denied_Claim_Ind</t>
  </si>
  <si>
    <t>Claim_Line_Type</t>
  </si>
  <si>
    <t>Unit_Of_Measure</t>
  </si>
  <si>
    <t>Payment_Arrangement_Type</t>
  </si>
  <si>
    <t>MC038B</t>
  </si>
  <si>
    <t>MC038C</t>
  </si>
  <si>
    <t>MC061A</t>
  </si>
  <si>
    <t>MC213</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</si>
  <si>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</si>
  <si>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</si>
  <si>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</si>
  <si>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</si>
  <si>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</si>
  <si>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</si>
  <si>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</si>
  <si>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</si>
  <si>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</si>
  <si>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</si>
  <si>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</si>
  <si>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</si>
  <si>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</si>
  <si>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</si>
  <si>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</si>
  <si>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</si>
  <si>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</si>
  <si>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</si>
  <si>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</si>
  <si>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</si>
  <si>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PC025B</t>
  </si>
  <si>
    <t>Formulary_Ind</t>
  </si>
  <si>
    <t>PC053</t>
  </si>
  <si>
    <t>Refill_Number</t>
  </si>
  <si>
    <t>PC028A</t>
  </si>
  <si>
    <t>Specialty_Drug_Ind</t>
  </si>
  <si>
    <t>PC029A</t>
  </si>
  <si>
    <t>Compound_Drug_Name</t>
  </si>
  <si>
    <t>PC031A</t>
  </si>
  <si>
    <t>Row No.</t>
  </si>
  <si>
    <t>High_Deductible_Health_Savings_Account_Plan</t>
  </si>
  <si>
    <t>Member_Street_Address</t>
  </si>
  <si>
    <t>Member_URF</t>
  </si>
  <si>
    <t>MSDRG_Version</t>
  </si>
  <si>
    <t>DIM_Dx_Type</t>
  </si>
  <si>
    <t>ME005, ME004</t>
  </si>
  <si>
    <t>Requested by Client</t>
  </si>
  <si>
    <t>Medical Claims</t>
  </si>
  <si>
    <t>People</t>
  </si>
  <si>
    <t>Pharmacy Claims</t>
  </si>
  <si>
    <t>Dental Claims</t>
  </si>
  <si>
    <t>N/A</t>
  </si>
  <si>
    <t>DIM Tables</t>
  </si>
  <si>
    <t>DIM_Dental_Quadrants</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</si>
  <si>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</si>
  <si>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</si>
  <si>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</si>
  <si>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</si>
  <si>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</si>
  <si>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</si>
  <si>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</si>
  <si>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</si>
  <si>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</si>
  <si>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</si>
  <si>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</si>
  <si>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</si>
  <si>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</si>
  <si>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</si>
  <si>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</si>
  <si>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</si>
  <si>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</si>
  <si>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</si>
  <si>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</si>
  <si>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</si>
  <si>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</si>
  <si>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</si>
  <si>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</si>
  <si>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</si>
  <si>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</si>
  <si>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</si>
  <si>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</si>
  <si>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</si>
  <si>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</si>
  <si>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</si>
  <si>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</si>
  <si>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</si>
  <si>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</si>
  <si>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</si>
  <si>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</si>
  <si>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</si>
  <si>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</si>
  <si>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</si>
  <si>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</si>
  <si>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</si>
  <si>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</si>
  <si>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</si>
  <si>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</si>
  <si>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</si>
  <si>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</si>
  <si>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</si>
  <si>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</si>
  <si>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</si>
  <si>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</si>
  <si>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</si>
  <si>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</si>
  <si>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</si>
  <si>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</si>
  <si>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</si>
  <si>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</si>
  <si>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</si>
  <si>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</si>
  <si>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</si>
  <si>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</si>
  <si>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</si>
  <si>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</si>
  <si>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</si>
  <si>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</si>
  <si>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</si>
  <si>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</si>
  <si>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</si>
  <si>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</si>
  <si>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</si>
  <si>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</si>
  <si>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</si>
  <si>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</si>
  <si>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</si>
  <si>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</si>
  <si>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</si>
  <si>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</si>
  <si>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</si>
  <si>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</si>
  <si>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</si>
  <si>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</si>
  <si>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</si>
  <si>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</si>
  <si>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ME008</t>
  </si>
  <si>
    <t>ME104</t>
  </si>
  <si>
    <t>ME105</t>
  </si>
  <si>
    <t xml:space="preserve">Subscriber's social security number. </t>
  </si>
  <si>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</si>
  <si>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</si>
  <si>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</si>
  <si>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</si>
  <si>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</si>
  <si>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t>Only include data for billing providers from this/these geographical area(s): 
(E.g.: state, county, zip code, or census tract)</t>
  </si>
  <si>
    <t>Only include data for service providers from this/these geographical area(s): 
(E.g.: state, county, zip code, or census tract)</t>
  </si>
  <si>
    <t>Member Latitude/Longitude</t>
  </si>
  <si>
    <t>Member Census Block</t>
  </si>
  <si>
    <t>Member Census Block Group</t>
  </si>
  <si>
    <t>Identifiable Extract PII Elements</t>
  </si>
  <si>
    <t xml:space="preserve">Full member date of birth (DDMMYYYY). </t>
  </si>
  <si>
    <t xml:space="preserve">Member's day of birth (DD). </t>
  </si>
  <si>
    <t xml:space="preserve">Member's month of birth (MM).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</si>
  <si>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</si>
  <si>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</si>
  <si>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</si>
  <si>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</si>
  <si>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Code indicating the number of individual lives covered by the group health plan: 
A = 1
E = 2-100
D = 100+</t>
  </si>
  <si>
    <t xml:space="preserve">Payer-generated alphanumeric unique ID code. Only to be used for claims from the associated payer. </t>
  </si>
  <si>
    <t>ME045</t>
  </si>
  <si>
    <t>ME122</t>
  </si>
  <si>
    <t>ME108</t>
  </si>
  <si>
    <t>ME121</t>
  </si>
  <si>
    <t>ME150</t>
  </si>
  <si>
    <t>ME151</t>
  </si>
  <si>
    <t>ME143</t>
  </si>
  <si>
    <t>ME149</t>
  </si>
  <si>
    <t>ME131</t>
  </si>
  <si>
    <t>ME132</t>
  </si>
  <si>
    <t>AccScore</t>
  </si>
  <si>
    <t>AccType</t>
  </si>
  <si>
    <t>RAE_Indicator</t>
  </si>
  <si>
    <t>HIOS_Plan_ID</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</si>
  <si>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</si>
  <si>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</si>
  <si>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</si>
  <si>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</si>
  <si>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</si>
  <si>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</si>
  <si>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</si>
  <si>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</si>
  <si>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</si>
  <si>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</si>
  <si>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</si>
  <si>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t>Selection Instructions</t>
  </si>
  <si>
    <t xml:space="preserve">Provide additional information here about what data should be used to identify the project's Control Group. </t>
  </si>
  <si>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</si>
  <si>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</si>
  <si>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</si>
  <si>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</si>
  <si>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</si>
  <si>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</si>
  <si>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</si>
  <si>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</si>
  <si>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</si>
  <si>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</si>
  <si>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</si>
  <si>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</si>
  <si>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</si>
  <si>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</si>
  <si>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</si>
  <si>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</si>
  <si>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</si>
  <si>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</si>
  <si>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</si>
  <si>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</si>
  <si>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</si>
  <si>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</si>
  <si>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</si>
  <si>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</si>
  <si>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</si>
  <si>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</si>
  <si>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</si>
  <si>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</si>
  <si>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</si>
  <si>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</si>
  <si>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</si>
  <si>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</si>
  <si>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</si>
  <si>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</si>
  <si>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</si>
  <si>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</si>
  <si>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</si>
  <si>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</si>
  <si>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</si>
  <si>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</si>
  <si>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</si>
  <si>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</si>
  <si>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Member+Member_County</t>
  </si>
  <si>
    <t>Member_County</t>
  </si>
  <si>
    <t>ClaimPaid Dates</t>
  </si>
  <si>
    <r>
      <rPr>
        <sz val="16"/>
        <color rgb="FF2D2D2D"/>
        <rFont val="Calibri"/>
        <family val="2"/>
        <scheme val="minor"/>
      </rPr>
      <t>Extract Inclusion Criteria (</t>
    </r>
    <r>
      <rPr>
        <b/>
        <sz val="16"/>
        <color rgb="FFB16227"/>
        <rFont val="Calibri"/>
        <family val="2"/>
        <scheme val="minor"/>
      </rPr>
      <t>ORANGE</t>
    </r>
    <r>
      <rPr>
        <sz val="16"/>
        <color rgb="FF2D2D2D"/>
        <rFont val="Calibri"/>
        <family val="2"/>
        <scheme val="minor"/>
      </rPr>
      <t xml:space="preserve"> tab) and Element Selection</t>
    </r>
  </si>
  <si>
    <r>
      <rPr>
        <sz val="16"/>
        <color rgb="FF2D2D2D"/>
        <rFont val="Calibri"/>
        <family val="2"/>
        <scheme val="minor"/>
      </rPr>
      <t>Control Group Inclusion Criteria (</t>
    </r>
    <r>
      <rPr>
        <b/>
        <sz val="16"/>
        <color rgb="FF717A35"/>
        <rFont val="Calibri"/>
        <family val="2"/>
        <scheme val="minor"/>
      </rPr>
      <t>GREEN</t>
    </r>
    <r>
      <rPr>
        <sz val="16"/>
        <color rgb="FF2D2D2D"/>
        <rFont val="Calibri"/>
        <family val="2"/>
        <scheme val="minor"/>
      </rPr>
      <t xml:space="preserve"> tab) and Element Selection</t>
    </r>
  </si>
  <si>
    <r>
      <rPr>
        <sz val="16"/>
        <color rgb="FF2D2D2D"/>
        <rFont val="Calibri"/>
        <family val="2"/>
        <scheme val="minor"/>
      </rPr>
      <t>Member Match Inclusion Criteria (</t>
    </r>
    <r>
      <rPr>
        <b/>
        <sz val="16"/>
        <color rgb="FF487C93"/>
        <rFont val="Calibri"/>
        <family val="2"/>
        <scheme val="minor"/>
      </rPr>
      <t>BLUE</t>
    </r>
    <r>
      <rPr>
        <sz val="16"/>
        <color rgb="FF2D2D2D"/>
        <rFont val="Calibri"/>
        <family val="2"/>
        <scheme val="minor"/>
      </rPr>
      <t xml:space="preserve"> tab) and Element Selection</t>
    </r>
  </si>
  <si>
    <r>
      <t xml:space="preserve">Claim Dates and Services 
</t>
    </r>
    <r>
      <rPr>
        <sz val="12"/>
        <color theme="0"/>
        <rFont val="Calibri"/>
        <family val="2"/>
        <scheme val="minor"/>
      </rPr>
      <t>Provide a separate code list if requesting more than five (5) unique codes.</t>
    </r>
  </si>
  <si>
    <r>
      <t xml:space="preserve">National Provider Identifier (NPI): </t>
    </r>
    <r>
      <rPr>
        <sz val="12"/>
        <rFont val="Calibri"/>
        <family val="2"/>
        <scheme val="minor"/>
      </rPr>
      <t xml:space="preserve">Unique identification number for covered health care providers issued by the National Plan and Provider Enumeration System (NPPES). </t>
    </r>
  </si>
  <si>
    <r>
      <t xml:space="preserve">Only include data for billing </t>
    </r>
    <r>
      <rPr>
        <b/>
        <sz val="12"/>
        <color theme="1"/>
        <rFont val="Calibri"/>
        <family val="2"/>
        <scheme val="minor"/>
      </rPr>
      <t>or</t>
    </r>
    <r>
      <rPr>
        <sz val="12"/>
        <color theme="1"/>
        <rFont val="Calibri"/>
        <family val="2"/>
        <scheme val="minor"/>
      </rPr>
      <t xml:space="preserve"> service providers with these taxonomies: </t>
    </r>
  </si>
  <si>
    <r>
      <t xml:space="preserve">Only include data for billing </t>
    </r>
    <r>
      <rPr>
        <b/>
        <sz val="12"/>
        <color theme="1"/>
        <rFont val="Calibri"/>
        <family val="2"/>
        <scheme val="minor"/>
      </rPr>
      <t>and</t>
    </r>
    <r>
      <rPr>
        <sz val="12"/>
        <color theme="1"/>
        <rFont val="Calibri"/>
        <family val="2"/>
        <scheme val="minor"/>
      </rPr>
      <t xml:space="preserve"> service providers from this/these geographical area(s): 
(E.g.: state, county, zip code, or census tract)</t>
    </r>
  </si>
  <si>
    <r>
      <t xml:space="preserve">Only include data for billing </t>
    </r>
    <r>
      <rPr>
        <b/>
        <sz val="12"/>
        <color theme="1"/>
        <rFont val="Calibri"/>
        <family val="2"/>
        <scheme val="minor"/>
      </rPr>
      <t>or</t>
    </r>
    <r>
      <rPr>
        <sz val="12"/>
        <color theme="1"/>
        <rFont val="Calibri"/>
        <family val="2"/>
        <scheme val="minor"/>
      </rPr>
      <t xml:space="preserve"> service providers from this/these geographical area(s): 
(E.g.: state, county, zip code, or census tract)</t>
    </r>
  </si>
  <si>
    <r>
      <t xml:space="preserve">Members
</t>
    </r>
    <r>
      <rPr>
        <sz val="12"/>
        <color theme="0"/>
        <rFont val="Calibri"/>
        <family val="2"/>
        <scheme val="minor"/>
      </rPr>
      <t xml:space="preserve">Provide a separate code list if requesting more than 25 unique codes. </t>
    </r>
  </si>
  <si>
    <r>
      <t xml:space="preserve">Client </t>
    </r>
    <r>
      <rPr>
        <b/>
        <sz val="12"/>
        <color theme="1"/>
        <rFont val="Calibri"/>
        <family val="2"/>
        <scheme val="minor"/>
      </rPr>
      <t>Finder File</t>
    </r>
    <r>
      <rPr>
        <sz val="12"/>
        <color theme="1"/>
        <rFont val="Calibri"/>
        <family val="2"/>
        <scheme val="minor"/>
      </rPr>
      <t xml:space="preserve"> received</t>
    </r>
  </si>
  <si>
    <r>
      <t xml:space="preserve">HCPF approval required for </t>
    </r>
    <r>
      <rPr>
        <b/>
        <sz val="12"/>
        <color theme="1"/>
        <rFont val="Calibri"/>
        <family val="2"/>
        <scheme val="minor"/>
      </rPr>
      <t>Medicare FFS</t>
    </r>
    <r>
      <rPr>
        <sz val="12"/>
        <color theme="1"/>
        <rFont val="Calibri"/>
        <family val="2"/>
        <scheme val="minor"/>
      </rPr>
      <t xml:space="preserve"> data use</t>
    </r>
  </si>
  <si>
    <r>
      <t xml:space="preserve">HCPF approval required for </t>
    </r>
    <r>
      <rPr>
        <b/>
        <sz val="12"/>
        <color theme="1"/>
        <rFont val="Calibri"/>
        <family val="2"/>
        <scheme val="minor"/>
      </rPr>
      <t>Medicaid-only</t>
    </r>
    <r>
      <rPr>
        <sz val="12"/>
        <color theme="1"/>
        <rFont val="Calibri"/>
        <family val="2"/>
        <scheme val="minor"/>
      </rPr>
      <t xml:space="preserve"> data use</t>
    </r>
  </si>
  <si>
    <t>Members</t>
  </si>
  <si>
    <t>Claim Dates and Services</t>
  </si>
  <si>
    <t>Medicare_Allowed</t>
  </si>
  <si>
    <t>Medicare_Adjudicated</t>
  </si>
  <si>
    <t>Medicare_Include</t>
  </si>
  <si>
    <t>HCPF_MCC_Flag</t>
  </si>
  <si>
    <t xml:space="preserve">If cell A8 is checked, CIVHC staff should enter file name and location here. </t>
  </si>
  <si>
    <r>
      <t>Incidate requested data elements by entering an "</t>
    </r>
    <r>
      <rPr>
        <b/>
        <sz val="12"/>
        <rFont val="Calibri"/>
        <family val="2"/>
        <scheme val="minor"/>
      </rPr>
      <t>X</t>
    </r>
    <r>
      <rPr>
        <sz val="12"/>
        <rFont val="Calibri"/>
        <family val="2"/>
        <scheme val="minor"/>
      </rPr>
      <t xml:space="preserve">" in the respective column on the left. </t>
    </r>
  </si>
  <si>
    <t>Do Not Use</t>
  </si>
  <si>
    <t>020-007.2.1-FOR 202501</t>
  </si>
  <si>
    <t xml:space="preserve">CO APCD-generated code unique to the billing provider. </t>
  </si>
  <si>
    <t xml:space="preserve">Yes/No flag indicating payment under a capitated agreement. </t>
  </si>
  <si>
    <t xml:space="preserve">Full cost of a service billed to a Payer ($USD, two decimals implied). </t>
  </si>
  <si>
    <t xml:space="preserve">CO APCD-generated code for medical claim control number. Claim_IDs are unique throughout the CO APCD. </t>
  </si>
  <si>
    <t>Code describing the type of claim:
1 = Inpatient
2 = Outpatient
3 = Professional
5 = Dental
6 = Pharmacy</t>
  </si>
  <si>
    <t xml:space="preserve">Flag indicating whether the paying plan is primary, secondary, or tertiary for the member. </t>
  </si>
  <si>
    <t xml:space="preserve">Coinsurance portion of member liability for the claim ($USD, two decimals implied). </t>
  </si>
  <si>
    <t xml:space="preserve">Copay portion of member liability for the claim ($USD, two decimals implied). </t>
  </si>
  <si>
    <t xml:space="preserve">Deductible portion of member liability for the claim ($USD, two decimals implied). </t>
  </si>
  <si>
    <t xml:space="preserve">Yes/No flag indicating whether a claim includes a dental service. </t>
  </si>
  <si>
    <t xml:space="preserve">Code indicating the member's insurance coverage type [code list found in DSG v.16, Exhibit B.1.A (pg.66)]. </t>
  </si>
  <si>
    <t xml:space="preserve">Text description of element 'Insurance_Product_Type_Cd' [code list found in DSG v.16, Exhibit B.1.A (pg.66)]. </t>
  </si>
  <si>
    <t xml:space="preserve">Total number of lines listed on the claim. </t>
  </si>
  <si>
    <t xml:space="preserve">Code indicating the insurance category. See table 'DIM_Line_of_Business_Cd'. </t>
  </si>
  <si>
    <t xml:space="preserve">Member's age in days. </t>
  </si>
  <si>
    <t>Member's age in years.</t>
  </si>
  <si>
    <t xml:space="preserve">Member's age in years at year's end. </t>
  </si>
  <si>
    <t xml:space="preserve">CO APCD-generated code consolidating element 'Member_ID' from various payers and assigned to all eligibility and claims records associated with a single individual. </t>
  </si>
  <si>
    <t xml:space="preserve">Yes/No flag indicating whether the member was eligible to receive covered benefits on the date of service. </t>
  </si>
  <si>
    <t xml:space="preserve">CO APCD-generated code unique to the member across a single payer. </t>
  </si>
  <si>
    <t xml:space="preserve">Sum of copay, coinsurance, and deductible amounts due from the member ($USD, two decimals implied). </t>
  </si>
  <si>
    <t xml:space="preserve">Day of claim payment by a Payer (DD). </t>
  </si>
  <si>
    <t>Month of claim payment by a Payer (MM).</t>
  </si>
  <si>
    <t xml:space="preserve">Year of claim payment by a Payer (YYYY). </t>
  </si>
  <si>
    <t xml:space="preserve">CO APCD-generated code unique to each Payer. </t>
  </si>
  <si>
    <t xml:space="preserve">Fee-for-service equivalent amount paid on capitated services ($USD, two decimals implied). </t>
  </si>
  <si>
    <t xml:space="preserve">Day on which the service ended (DD). </t>
  </si>
  <si>
    <t xml:space="preserve">Month in which the service ended (MM). </t>
  </si>
  <si>
    <t xml:space="preserve">Day on which the service started (DD). </t>
  </si>
  <si>
    <t xml:space="preserve">Month in which the service started (MM). </t>
  </si>
  <si>
    <t xml:space="preserve">Year in which the service started (YYYY). </t>
  </si>
  <si>
    <t xml:space="preserve">Code describing the claim line status in relation to the claim's adjudication [code list found in DSG v.16, Exhibit A-2.1 (pg.32)]. </t>
  </si>
  <si>
    <t xml:space="preserve">Amount due from a member's secondary payer on a claim ($USD, two decimals implied). </t>
  </si>
  <si>
    <t xml:space="preserve">Two-digit code associated with element 'CPT4_Cd' that clarifies or improves the reporting accuracy of the associated procedure code. Applicable to outpatient and professional claims only. </t>
  </si>
  <si>
    <t xml:space="preserve">Yes/No flag indicating whether the payer denied the specific claim line item. </t>
  </si>
  <si>
    <t xml:space="preserve">Numeric indicator of the dental quadrant to which a service was applied. </t>
  </si>
  <si>
    <t xml:space="preserve">A service's line position on the claim. </t>
  </si>
  <si>
    <t>Code indicating the payment methodology: 
01=Capitation 
02=Fee for Service 
03=Percent of Charges 
04=DRG 
05=Pay for Performance 
06=Global Payment 
07=Other 
08=Bundled Payment</t>
  </si>
  <si>
    <t xml:space="preserve">Yes/No/Unknown flag indicating whether the provider is part of the member's insurance coverage network. </t>
  </si>
  <si>
    <t xml:space="preserve">CO APCD-generated unique identifier associated with a single provider across time and payers. </t>
  </si>
  <si>
    <t>Count of services performed (unit of measure based on the relevant code, e.g., anesthesiology minutes, ambulance miles, room and board days, etc.)</t>
  </si>
  <si>
    <t xml:space="preserve">Integer identifying a particular tooth. See table 'DIM_Tooth_Numbers'. </t>
  </si>
  <si>
    <t xml:space="preserve">Code describing tooth surface. See table 'DIM_Tooth_Surfaces'. </t>
  </si>
  <si>
    <t xml:space="preserve">Text description of the units associated with element 'NDC_Cd' or the units for element 'Service_Qty'. </t>
  </si>
  <si>
    <t xml:space="preserve">Month in which the procedure occurred (MM). </t>
  </si>
  <si>
    <t xml:space="preserve">Year in which the procedure occurred (YY). </t>
  </si>
  <si>
    <t>Integer indicating the order associated with the specified procedure code.</t>
  </si>
  <si>
    <t xml:space="preserve">Flag indicating whether the the code is an APR-MS DRG. </t>
  </si>
  <si>
    <t>Table to describe Claim Status codes.</t>
  </si>
  <si>
    <t>Table to describe Coverage Level codes.</t>
  </si>
  <si>
    <t>Table to describe Coverage Type codes.</t>
  </si>
  <si>
    <t>Table to describe Dental Quadrant codes.</t>
  </si>
  <si>
    <t>Table to describe Discharge Status codes.</t>
  </si>
  <si>
    <t>Table to describe Diagnosis Type codes.</t>
  </si>
  <si>
    <t>Table to describe Ethnicity codes.</t>
  </si>
  <si>
    <t xml:space="preserve">Table to describe Health Statistics Region (HSR) codes. </t>
  </si>
  <si>
    <t>Table to describe Line of Business codes.</t>
  </si>
  <si>
    <t>Table to describe Market Category codes.</t>
  </si>
  <si>
    <t>Table to describe Place of Service codes.</t>
  </si>
  <si>
    <t>Table to describe Race codes.</t>
  </si>
  <si>
    <t>Table to describe Subscriber Relationship codes.</t>
  </si>
  <si>
    <t>Table to describe Tooth Number codes.</t>
  </si>
  <si>
    <t>Table to describe Tooth Surface codes.</t>
  </si>
  <si>
    <t xml:space="preserve">Table to describe Urban, Rural, and Frontier codes. </t>
  </si>
  <si>
    <t xml:space="preserve">Text description of element 'DX_Cd'. </t>
  </si>
  <si>
    <t xml:space="preserve">Code indicating whether the condition(s) was present at the time of inpatient admission [code list found in DSG v16, Exhibit B.1.G (pg.69)]. </t>
  </si>
  <si>
    <t xml:space="preserve">Full date of inpatient admission (YYYYMMDD). </t>
  </si>
  <si>
    <t xml:space="preserve">Day of inpatient admission (DD). </t>
  </si>
  <si>
    <t xml:space="preserve">Month of inpatient admission (MM). </t>
  </si>
  <si>
    <t xml:space="preserve">Year of inpatient admission (YY). </t>
  </si>
  <si>
    <t xml:space="preserve">Military time of patient admission (HHMM). </t>
  </si>
  <si>
    <t xml:space="preserve">Code indicating type of inpatient admission [code list found in DSG v.16, Exhibit A-2.1 (pg.30)]. </t>
  </si>
  <si>
    <t xml:space="preserve">Sum of all plan-covered amounts and member liability at the claim line level ($USD, two decimals implied). </t>
  </si>
  <si>
    <t xml:space="preserve">Full date of discharge from inpatient stay (YYYYMMDD). </t>
  </si>
  <si>
    <t xml:space="preserve">Day of inpatient discharge (DD). </t>
  </si>
  <si>
    <t xml:space="preserve">Month of inpatient discharge (MM). </t>
  </si>
  <si>
    <t xml:space="preserve">Year of inpatient discharge (YY). </t>
  </si>
  <si>
    <t xml:space="preserve">Code indicating the location to which a patient is discharged [code list found in DSG v.16, Exhibit B.1.C (pg.66)]. </t>
  </si>
  <si>
    <t xml:space="preserve">Military time of patient discharge (HHMM). </t>
  </si>
  <si>
    <t xml:space="preserve">Flag indicating whether the claim is for services rendered during an emergency room visit. </t>
  </si>
  <si>
    <t xml:space="preserve">Duration in days of a single inpatient admission episode. </t>
  </si>
  <si>
    <t xml:space="preserve">Member's age in years. </t>
  </si>
  <si>
    <t xml:space="preserve">Full date of claim payment by a Payer (YYYYMMDD). </t>
  </si>
  <si>
    <t xml:space="preserve">Amount paid by the coverage plan, including withold amounts ($USD, two decimals implied). </t>
  </si>
  <si>
    <t xml:space="preserve">Code defined by the National Uniform Billing Committee that identifies the type of service, place, and ancillary services or supplies. </t>
  </si>
  <si>
    <t xml:space="preserve">Code description of the member's ethnicity reported on the claim [code list found in DSG v.16, Exhibit A-1.1, Data Element #ME025 (pg.22)]. See table 'DIM_Ethnicities'. </t>
  </si>
  <si>
    <t xml:space="preserve">Member's city of residence. </t>
  </si>
  <si>
    <t>Member's county of residence.</t>
  </si>
  <si>
    <t xml:space="preserve">Member's year of birth (YYYY). </t>
  </si>
  <si>
    <t>Flag indicating the member's gender: 
F = Female
M = Male
X = Non-binary
U = Unknown</t>
  </si>
  <si>
    <t xml:space="preserve">Two-letter state code. </t>
  </si>
  <si>
    <t xml:space="preserve">Code indicating member's relationship to the insured [code list found in DSG v16, Exhibit B.1.B (pg.66)]. </t>
  </si>
  <si>
    <t xml:space="preserve">Code indicating member residence as in an urban, rural, or frontier county (U/R/F). See table 'DIM_Urban_Rural_Frontier'. </t>
  </si>
  <si>
    <t xml:space="preserve">Text description of ethnicity if listed as 'Other' in elements 'Ethnicity_1_Cd' or 'Ethnicity_2_Cd'. See table 'DIM_Ethnicities'. </t>
  </si>
  <si>
    <t xml:space="preserve">Text description of ethnicity if listed as 'Other' in elements 'Race_1_Cd' or 'Race_2_Cd'. See table 'DIM_Races'. </t>
  </si>
  <si>
    <t xml:space="preserve">Code indiciating member's race [code list found in DSG v.16, Exhibit A-1.1, Data Element #ME021 (pg.21)]. See table 'DIM_Races'. </t>
  </si>
  <si>
    <t xml:space="preserve">Code description of the member's ethnicity reported on the claim [code list found in DSG.16, Exhibit A-1.1, Data Element #ME025 (pg.22)]. See table 'DIM_Ethnicities'. </t>
  </si>
  <si>
    <t xml:space="preserve">Yes/No/Unknown flag indicating whether the member is Hispanic/Latino/Spanish. </t>
  </si>
  <si>
    <t xml:space="preserve">Percentage of the total allowed costs of benefits paid by a health plan. Applicable to small group and individual plans only. </t>
  </si>
  <si>
    <t xml:space="preserve">Yes/No flag indicating whether a plan is standardized in accordace with requirements defined by Colorado Revised Statute (C.R.S.) 10-16-1304. </t>
  </si>
  <si>
    <t xml:space="preserve">Code indicating the benefit coverage level based on the relationship of the covered members to the subscriber [code list found in DSG v.16, Exhibit B.1.I (pg.70)]. </t>
  </si>
  <si>
    <t xml:space="preserve">Code indicating the policy (health plan) risk-holder [code list found in DSG v.16, Exhibit A-1.1, Data Element #ME029 (pg.23)]. </t>
  </si>
  <si>
    <t xml:space="preserve">Yes/No/Unknown flag indicating whether the service is covered by the payer. </t>
  </si>
  <si>
    <t xml:space="preserve">Yes/No flag indicating whether a member's health plan is covered under the Employee Retirement Income Security Act of 1974 (ERISA). </t>
  </si>
  <si>
    <t xml:space="preserve">Yes/No/Not Applicable flag indicating whether a health plan was purchased through the Colorado Health Benefits Exchange (COHBE). </t>
  </si>
  <si>
    <t xml:space="preserve">Yes/No flag indicating whether the member was enrolled in a high deductible health plan (HDHP) at the time of service. </t>
  </si>
  <si>
    <t xml:space="preserve">Latitude location of the member address. </t>
  </si>
  <si>
    <t xml:space="preserve">Code describing the subscriber's market by employer size and to whom health plans were issued [code list found in DSG v.16, Exhibit B.1.L (pg.81)]. </t>
  </si>
  <si>
    <t xml:space="preserve">Member's county of residence. </t>
  </si>
  <si>
    <t>First name of member.</t>
  </si>
  <si>
    <t xml:space="preserve">Last name of member. </t>
  </si>
  <si>
    <t xml:space="preserve">Full start date of the member's insurance plan coverage (DDMMYYYY). </t>
  </si>
  <si>
    <t xml:space="preserve">Start day of the member's insurance plan coverage (DD). </t>
  </si>
  <si>
    <t xml:space="preserve">Start month of the member's insurance plan coverage (MM). </t>
  </si>
  <si>
    <t xml:space="preserve">Start year of the member's insurance plan coverage (YYYY). </t>
  </si>
  <si>
    <t xml:space="preserve">Full end date of the member's insurance plan coverage (DDMMYYYY). </t>
  </si>
  <si>
    <t xml:space="preserve">End day of the member's insurance plan coverage (DD). </t>
  </si>
  <si>
    <t xml:space="preserve">End month of the member's insurance plan coverage (MM). </t>
  </si>
  <si>
    <t xml:space="preserve">End year of the member's insurance plan coverage (YYYY). </t>
  </si>
  <si>
    <t xml:space="preserve">Yes/No flag indicating whether the member's coverage is primary (Y) or secondary/tertiary (N). </t>
  </si>
  <si>
    <t xml:space="preserve">Yes/No flag indicating whether the member is part of a purchasing alliance as defined in data element 'Purchasing_Alliace_Org'. </t>
  </si>
  <si>
    <t>Name of the purchasing alliance with which the member is associated: 
PHA = Peak Health Alliance 
LFT = Local First 
TCPA = The Colorado Purchasing Alliance 
VHA = Valley Health Alliance</t>
  </si>
  <si>
    <t>Code indicating the risk group of the member's coverage plan: 
F = Fully insured
S = Self-insured</t>
  </si>
  <si>
    <t xml:space="preserve">Portion of the point-of-sale rebate that was received by the member ($USD, two decimals implied). </t>
  </si>
  <si>
    <t xml:space="preserve">$USD, two decimals implied. </t>
  </si>
  <si>
    <t xml:space="preserve">Total point-of-sale rebate ($USD, two decimals implied). </t>
  </si>
  <si>
    <t>Flag indicating whether or not a drug is a compound medication:
N = Non-compound
Y = Compound
U = Unspecified</t>
  </si>
  <si>
    <t xml:space="preserve">Text field containing the compound drug name or a list of the ingredients if no name available. </t>
  </si>
  <si>
    <t xml:space="preserve">Estimated number of days that a prescription medication will last. </t>
  </si>
  <si>
    <t xml:space="preserve">Code indicating whether a generic substitution of the prescribed drug was dispensed [code list found in DSG v.16, Exhibit B.1.H (pg.70)]. </t>
  </si>
  <si>
    <t xml:space="preserve">Text name of the dispensed drug. </t>
  </si>
  <si>
    <t xml:space="preserve">Full date on which a prescription medication was filled (DDMMYYYY). </t>
  </si>
  <si>
    <t xml:space="preserve">Day on which a prescription medication was filled (DD). </t>
  </si>
  <si>
    <t xml:space="preserve">Month in which a prescription medication was filled (MM). </t>
  </si>
  <si>
    <t xml:space="preserve">Year in which a prescription medication was filled (YYYY). </t>
  </si>
  <si>
    <t>Flag indicating whether the prescribed drug was included on the payer's formulary as of the fill date: 
1 = Yes
2 = No
3 = Unknown
4 = Other
5 = Not applicable</t>
  </si>
  <si>
    <t>Code indicating the type of drug filled: 
01 = Branded Drug 
02 = Generic drug</t>
  </si>
  <si>
    <t xml:space="preserve">List price of the dispensed drug ($USD, two decimals implied). </t>
  </si>
  <si>
    <t xml:space="preserve">Code indicating whether a medication fill is for a new prescription or a refill of an existing prescription. </t>
  </si>
  <si>
    <t xml:space="preserve">Integer reflecting the number of the refill (01-99). </t>
  </si>
  <si>
    <t xml:space="preserve">Yes/No flag indicating whether a drug is defined as specialty based on the payer's formulary. </t>
  </si>
  <si>
    <t>Text description of provider credentials.</t>
  </si>
  <si>
    <t>Code indicating the reported gender of the provider: 
F = Female
M = Male
U = Unknown</t>
  </si>
  <si>
    <t xml:space="preserve">State from which element 'License_1' was granted. </t>
  </si>
  <si>
    <t xml:space="preserve">State from which element 'License_2' was granted. </t>
  </si>
  <si>
    <t xml:space="preserve">State from which element 'License_3' was granted. </t>
  </si>
  <si>
    <t xml:space="preserve">State from which element 'License_4' was granted. </t>
  </si>
  <si>
    <t xml:space="preserve">State from which element 'License_5' was granted. </t>
  </si>
  <si>
    <t xml:space="preserve">Text name of organization. May include punctuation or symbols.  </t>
  </si>
  <si>
    <t xml:space="preserve">Text name of organization excluding punctuation or symbols. </t>
  </si>
  <si>
    <t xml:space="preserve">Flag indicating the provider's primary address. </t>
  </si>
  <si>
    <t xml:space="preserve">CO APCD-generated code unique to the provider across all claims records. </t>
  </si>
  <si>
    <t xml:space="preserve">First initial of the provider's first name. </t>
  </si>
  <si>
    <t xml:space="preserve">Provider's first name. </t>
  </si>
  <si>
    <t xml:space="preserve">Provider's last name. </t>
  </si>
  <si>
    <t xml:space="preserve">First initial of the provider's middle name. </t>
  </si>
  <si>
    <t>Provider's middle name.</t>
  </si>
  <si>
    <t xml:space="preserve">Provider's full name. </t>
  </si>
  <si>
    <t xml:space="preserve">Provider's prefix (e.g., Mr., Ms., etc). </t>
  </si>
  <si>
    <t xml:space="preserve">Provider's suffix (e.g., Jr., Sr., III). </t>
  </si>
  <si>
    <t>Code indicating the type of provider: 
PC = Primary care provider
BH = Behavorial health provider
OT = Other provider</t>
  </si>
  <si>
    <t xml:space="preserve">CO APCD-generated code unique to the provider's address ID. </t>
  </si>
  <si>
    <t xml:space="preserve">Code indicating address in an urban, rural, or frontier county (U/R/F). See table 'DIM_Urban_Rural_Frontier'. </t>
  </si>
  <si>
    <t>MC898</t>
  </si>
  <si>
    <t>MC203</t>
  </si>
  <si>
    <t>MC216</t>
  </si>
  <si>
    <t>MC202</t>
  </si>
  <si>
    <t>MC204</t>
  </si>
  <si>
    <t>ME120</t>
  </si>
  <si>
    <t>ME107</t>
  </si>
  <si>
    <t>PC005</t>
  </si>
  <si>
    <t>MP009</t>
  </si>
  <si>
    <t xml:space="preserve">Code indicating patient origin prior to admission [code list found in DSG v.16, Exhibit B.1.M (pg.81)]. </t>
  </si>
  <si>
    <t xml:space="preserve">Payer-generated alphanumeric unique ID code to identify prescribing physician. Only to be used for claims from the associated payer. </t>
  </si>
  <si>
    <t>PC047A</t>
  </si>
  <si>
    <r>
      <t xml:space="preserve">Geocodio Accuracy Score ranging from 0.00-1.00 indicating the believed accuracy of geocoding results with a higher score indicating a better result. See also </t>
    </r>
    <r>
      <rPr>
        <b/>
        <sz val="12"/>
        <color theme="1"/>
        <rFont val="Calibri"/>
        <family val="2"/>
        <scheme val="minor"/>
      </rPr>
      <t>https://www.geocod.io/docs/#accuracy-score</t>
    </r>
    <r>
      <rPr>
        <sz val="12"/>
        <color theme="1"/>
        <rFont val="Calibri"/>
        <family val="2"/>
        <scheme val="minor"/>
      </rPr>
      <t xml:space="preserve">. </t>
    </r>
  </si>
  <si>
    <r>
      <t xml:space="preserve">Geocodio Accuracy Type result that is paired with element 'AccScore' to provide additional context to geocoding results. See complete list of accuracy types at </t>
    </r>
    <r>
      <rPr>
        <b/>
        <sz val="12"/>
        <color theme="1"/>
        <rFont val="Calibri"/>
        <family val="2"/>
        <scheme val="minor"/>
      </rPr>
      <t>https://www.geocod.io/docs/#accuracy-score</t>
    </r>
    <r>
      <rPr>
        <sz val="12"/>
        <color theme="1"/>
        <rFont val="Calibri"/>
        <family val="2"/>
        <scheme val="minor"/>
      </rPr>
      <t xml:space="preserve">. </t>
    </r>
  </si>
  <si>
    <t xml:space="preserve">ICD-9 or ICD-10 (International Classification of Diseases) code indicating the member's diagnosis upon admission for inpatient care. </t>
  </si>
  <si>
    <t>PCP_NPI</t>
  </si>
  <si>
    <t xml:space="preserve">Text description of element 'Admit_Source_Cd' [code list found in DSG v.16, Exhibit B.1.M (pg.81)]. </t>
  </si>
  <si>
    <t xml:space="preserve">Text description of element 'Admit_Type_Cd' [code list found in DSG v.16, Exhibit A-2.1 (pg.30)]. </t>
  </si>
  <si>
    <t xml:space="preserve">Alphaneumeric code for institutional claims only. First digit of the code indicates type of facility, second digit inticates bill classification, and third digit indicates claim frequency [code lists found in DSG v.16, Exhibit B.1.D (pg.68)]. </t>
  </si>
  <si>
    <t xml:space="preserve">Text description of element 'Bill_Type_Cd' [code lists found in DSG v.16, Exhibit B.1.D (pg.68)]. </t>
  </si>
  <si>
    <r>
      <t xml:space="preserve">4-digit code indicating the Census Block. See complete definition at </t>
    </r>
    <r>
      <rPr>
        <b/>
        <sz val="12"/>
        <color theme="1"/>
        <rFont val="Calibri"/>
        <family val="2"/>
        <scheme val="minor"/>
      </rPr>
      <t>https://www.census.gov/programs-surveys/geography/about/glossary.html#par_textimage_5</t>
    </r>
    <r>
      <rPr>
        <sz val="12"/>
        <color theme="1"/>
        <rFont val="Calibri"/>
        <family val="2"/>
        <scheme val="minor"/>
      </rPr>
      <t xml:space="preserve">. </t>
    </r>
  </si>
  <si>
    <r>
      <t xml:space="preserve">Single-digit code indicating the group number of the Census Block. See complete definition of Block Group at </t>
    </r>
    <r>
      <rPr>
        <b/>
        <sz val="12"/>
        <color theme="1"/>
        <rFont val="Calibri"/>
        <family val="2"/>
        <scheme val="minor"/>
      </rPr>
      <t>https://www.census.gov/programs-surveys/geography/about/glossary.html#par_textimage_4</t>
    </r>
    <r>
      <rPr>
        <sz val="12"/>
        <color theme="1"/>
        <rFont val="Calibri"/>
        <family val="2"/>
        <scheme val="minor"/>
      </rPr>
      <t xml:space="preserve">. </t>
    </r>
  </si>
  <si>
    <r>
      <t xml:space="preserve">6-digit code indicating the Census Tract, a subdivision of a county for statistical purposes. See complete definition of Censust Tract at </t>
    </r>
    <r>
      <rPr>
        <b/>
        <sz val="12"/>
        <color theme="1"/>
        <rFont val="Calibri"/>
        <family val="2"/>
        <scheme val="minor"/>
      </rPr>
      <t>https://www.census.gov/programs-surveys/geography/about/glossary.html#par_textimage_13</t>
    </r>
    <r>
      <rPr>
        <sz val="12"/>
        <color theme="1"/>
        <rFont val="Calibri"/>
        <family val="2"/>
        <scheme val="minor"/>
      </rPr>
      <t xml:space="preserve">. </t>
    </r>
  </si>
  <si>
    <t xml:space="preserve">Year to which the Census data belongs (YYYY). </t>
  </si>
  <si>
    <t xml:space="preserve">City in which a provider is located based on most recent NPPES (National Provider &amp; Plan Ennumeration System) data. </t>
  </si>
  <si>
    <t xml:space="preserve">Code indicating claim status as processed, denied, reversed, or forwarded [code list found in DSG v.16, Exhibit B.1.F (pg.69)]. </t>
  </si>
  <si>
    <t xml:space="preserve">Flag indicating whether this insurer is a standalone dental carrier. </t>
  </si>
  <si>
    <t xml:space="preserve">Dispensing fee charged to a payer with whom the provider has a payment arrangement ($USD, two decimals implied). </t>
  </si>
  <si>
    <t>MC041 - MC053</t>
  </si>
  <si>
    <t xml:space="preserve">Sum of element 'Plan_Paid_Amt' of all claim lines. Sum of element 'Prepaid_Amt' of all claim lines if element 'Plan_Paid_Amt' is zero and element 'Prepaid_Amt' is greater than zero. </t>
  </si>
  <si>
    <t xml:space="preserve">Yes/No flag indicating whether a claim is associated with managed care coordination. Only applicable to claims submitted by the Colorado Department of Health Care Policy and Financing (HCPF). </t>
  </si>
  <si>
    <r>
      <t xml:space="preserve">Code indicating plan's metallic benefit level (percentage of Acutarial value) per 45 CFR 156.140. See definitions of actuarial value at </t>
    </r>
    <r>
      <rPr>
        <b/>
        <sz val="12"/>
        <color theme="1"/>
        <rFont val="Calibri"/>
        <family val="2"/>
        <scheme val="minor"/>
      </rPr>
      <t>https://www.ecfr.gov/current/title-45/section-156.140. See table 'DIM_Metallic_Values'</t>
    </r>
    <r>
      <rPr>
        <sz val="12"/>
        <color theme="1"/>
        <rFont val="Calibri"/>
        <family val="2"/>
        <scheme val="minor"/>
      </rPr>
      <t xml:space="preserve">. </t>
    </r>
  </si>
  <si>
    <r>
      <t xml:space="preserve">Code identifying which Medicaid Regional Accountable Entity (RAE) (1-7) the member is associated with. See RAE Regions defined by the Colorado Department of Health Care Policy &amp; Financing (HCPF) at </t>
    </r>
    <r>
      <rPr>
        <b/>
        <sz val="12"/>
        <color theme="1"/>
        <rFont val="Calibri"/>
        <family val="2"/>
        <scheme val="minor"/>
      </rPr>
      <t>https://hcpf.colorado.gov/accphaseII</t>
    </r>
    <r>
      <rPr>
        <sz val="12"/>
        <color theme="1"/>
        <rFont val="Calibri"/>
        <family val="2"/>
        <scheme val="minor"/>
      </rPr>
      <t xml:space="preserve">. </t>
    </r>
  </si>
  <si>
    <t xml:space="preserve">Number of metric units of medication dispensed. </t>
  </si>
  <si>
    <t xml:space="preserve">Full date that service ended (YYYYMMDD). </t>
  </si>
  <si>
    <t xml:space="preserve">Year in which the service ended (YYYY). </t>
  </si>
  <si>
    <t xml:space="preserve">Component of Medicare Repricer. </t>
  </si>
  <si>
    <t xml:space="preserve">ICD-9-CM or ICD-10-CM (International Classification of Diseases) code describing an injury, poisoning, or adverse effect. </t>
  </si>
  <si>
    <t xml:space="preserve">Full date on which the relationship between elements 'Member_ID' and 'Member_Composite_ID' was established by the CO APCD Administrator. </t>
  </si>
  <si>
    <t xml:space="preserve">True/False flag indicating whether an address has been linked to high quality geocoding output: 
'True' if the output meets the following conditions at the same time: 
- Input and output address information includes ZIP code and the input ZIP code is the same as the output ZIP code.
- The Geocodio output Accuracy Type (element 'AccType') is either ‘rooftop’ or ‘range_interpolation’. Exclude addresses with any other Accuracy Type. 
- The Geocodio output Accuracy Score (element 'AccScore') is above 0.8. Exclude addresses with scores of 0.8 or lower or null values. 
'False' if the output does not meet the above criteria. </t>
  </si>
  <si>
    <t xml:space="preserve">True/False flag indicating whether an address represents a PO Box address. </t>
  </si>
  <si>
    <r>
      <t xml:space="preserve">Yes/No flag indicating whether the member was enrolled in a Grandfathered health plan, as defined by 45 CFR 147.140. See </t>
    </r>
    <r>
      <rPr>
        <b/>
        <sz val="12"/>
        <color theme="1"/>
        <rFont val="Calibri"/>
        <family val="2"/>
        <scheme val="minor"/>
      </rPr>
      <t>https://www.ecfr.gov/current/title-45/part-147/section-147.140#p-147.140(a)</t>
    </r>
    <r>
      <rPr>
        <sz val="12"/>
        <color theme="1"/>
        <rFont val="Calibri"/>
        <family val="2"/>
        <scheme val="minor"/>
      </rPr>
      <t xml:space="preserve">. </t>
    </r>
  </si>
  <si>
    <t>14-digit alphanumeric value within the Health Insurance Oversight system (HIOS), in which the first 5 digits identify the carrier and the last 9 digits identify the product or plan. This ID is required for all Colorado Division of Insurance (DOI)/Centers for Medicare &amp; Medicaid Services (CMS) rate filings.</t>
  </si>
  <si>
    <t xml:space="preserve">Code indicating the member's Health Statistics Region (HSR), as defined by the Colorado Department of Public Health &amp; Environment (CDPHE). See table 'DIM_HSR'. </t>
  </si>
  <si>
    <t xml:space="preserve">First IDC-9-PCS or ICD-10-PCS (International Classification of Diseases) code listed on the claim indicating the primary procedure performed. Applicable to outpatient and professional claims only. </t>
  </si>
  <si>
    <t>Integer indicating the position in which an ICD-9-CM or ICD-10-CM (International Classification of Diseases) code appears on the claim (primary, secondary, tertiary, etc.)</t>
  </si>
  <si>
    <t>Flag indicating the ICD (International Classification of Diseases) code version on the claim: 
0 = ICD-9-CM
1 = ICD-10-CM</t>
  </si>
  <si>
    <r>
      <t xml:space="preserve">Primary language of the member. Field may be left blank if details are unavailable. See the ANSI/NISO Z39.53-2001 standard available at </t>
    </r>
    <r>
      <rPr>
        <b/>
        <sz val="12"/>
        <color theme="1"/>
        <rFont val="Calibri"/>
        <family val="2"/>
        <scheme val="minor"/>
      </rPr>
      <t>https://www.niso.org/publications/z3953-2001</t>
    </r>
    <r>
      <rPr>
        <sz val="12"/>
        <color theme="1"/>
        <rFont val="Calibri"/>
        <family val="2"/>
        <scheme val="minor"/>
      </rPr>
      <t xml:space="preserve">. </t>
    </r>
  </si>
  <si>
    <t xml:space="preserve">Provider state license code (up to 5 may be present if the provider has multiple license codes). </t>
  </si>
  <si>
    <t xml:space="preserve">Longitude location of the member address. </t>
  </si>
  <si>
    <t xml:space="preserve">Longitude location of the provider address. </t>
  </si>
  <si>
    <t xml:space="preserve">Latitude location of the provider address. </t>
  </si>
  <si>
    <t xml:space="preserve">Street address of the member. </t>
  </si>
  <si>
    <t xml:space="preserve">Text description of element 'Metallic_Value'. </t>
  </si>
  <si>
    <t>A crosswalk of MS-DRG (Medicare Severity-Diagnosis Related Group) and MDC (Major Diagnostic Category) codes.</t>
  </si>
  <si>
    <t xml:space="preserve">MS-DRG (Medicare Severity-Diagnosis Related Group) code. </t>
  </si>
  <si>
    <t xml:space="preserve">A code identifying the version of the MS-DRG (Medicare Severity-Diagnosis Related Group) code.  </t>
  </si>
  <si>
    <t xml:space="preserve">NPI (National Provider Identifier) of the entity (pharmacy) or individual directly providing the service. </t>
  </si>
  <si>
    <t xml:space="preserve">Unique identifier assigned by NPPES (National Provider &amp; Plan Ennumeration System). </t>
  </si>
  <si>
    <t xml:space="preserve">11-digit alphanumeric NDC (National Drug Code). Used only for durable medical equipment or when medication is included in a claim. </t>
  </si>
  <si>
    <t xml:space="preserve">NPI (National Provider Identifier) of the member's primary care physician. </t>
  </si>
  <si>
    <t>Phone number of the billing provider with service provider phone number listed where no billing phone number could be found.</t>
  </si>
  <si>
    <r>
      <t xml:space="preserve">Code indicating the type of facility where a professional claim took place. See code list at </t>
    </r>
    <r>
      <rPr>
        <b/>
        <sz val="12"/>
        <color theme="1"/>
        <rFont val="Calibri"/>
        <family val="2"/>
        <scheme val="minor"/>
      </rPr>
      <t>https://www.cms.gov/medicare/coding-billing/place-of-service-codes/code-sets</t>
    </r>
    <r>
      <rPr>
        <sz val="12"/>
        <color theme="1"/>
        <rFont val="Calibri"/>
        <family val="2"/>
        <scheme val="minor"/>
      </rPr>
      <t xml:space="preserve">. </t>
    </r>
  </si>
  <si>
    <t xml:space="preserve">Text description of element 'POA_Cd'. </t>
  </si>
  <si>
    <t>Flag indicating whether this drug is covered by the carrier:
Y = Yes
N = No
3 = Unkownn</t>
  </si>
  <si>
    <t xml:space="preserve">IDC-9 or ICD-19 (International Classification of Diseases) code of the condition chiefly responsible for the patient's hospital admission. </t>
  </si>
  <si>
    <t xml:space="preserve">ICD-9-PCS or ICD-19-PCS (International Classification of Diseases) code indicating the primary procedure. Applicable to outpatient and professional claims only. </t>
  </si>
  <si>
    <t xml:space="preserve">Day on which procedure occurred (DD). </t>
  </si>
  <si>
    <t xml:space="preserve">Year in which procedure occurred (YYYY). </t>
  </si>
  <si>
    <t xml:space="preserve">Full date on which procedure occurred (YYYYMMDD). </t>
  </si>
  <si>
    <t xml:space="preserve">Full date of first prescription medication fill (YYYYMMDD). </t>
  </si>
  <si>
    <t>Day on which the prescription medication was first filled (DD).</t>
  </si>
  <si>
    <t>Month in which the prescription medication was first filled (MM).</t>
  </si>
  <si>
    <t>Year in which the prescription medication was first filled (YYYY).</t>
  </si>
  <si>
    <t xml:space="preserve">Full date of the latest prescription medication fill (YYYYMMDD). </t>
  </si>
  <si>
    <t>Day of the latest prescription medication fill (DD).</t>
  </si>
  <si>
    <t xml:space="preserve">Month of the latest prescription medication fill (MM). </t>
  </si>
  <si>
    <t xml:space="preserve">Year of the latest prescription medication fill (YYYY). </t>
  </si>
  <si>
    <t xml:space="preserve">Full date that service started (YYYYMMDD). </t>
  </si>
  <si>
    <t xml:space="preserve">Two-letter state code based on most recent NPPES (National Provider &amp; Plan Ennumeration System) data. </t>
  </si>
  <si>
    <t xml:space="preserve">Description of the type of ICD (International Classification of Diseases) diagnosis code listed on a claim: Admit, External, Principal, or Other. See table 'DIM_Dx_Type'. </t>
  </si>
  <si>
    <t>Yes/No flag derived from the claim status code. Includes coordination of benefits.</t>
  </si>
  <si>
    <t xml:space="preserve">ICD (International Classification of Diseases) diagnosis code listed on the claim. </t>
  </si>
  <si>
    <t xml:space="preserve">5-digit alphanumeric ZIP code of member residence (may be non-US zip). </t>
  </si>
  <si>
    <t xml:space="preserve">5- or 9-digit ZIP code of the health plan subscriber's employer, as defined by the United States Postal Service. </t>
  </si>
  <si>
    <t xml:space="preserve">5-digit alphanumeric ZIP code of provider primary address (may be non-US zip). </t>
  </si>
  <si>
    <t xml:space="preserve">3-digit alphanumeric ZIP code of provider primary address (may be non-US zip).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</si>
  <si>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(PURPLE buttons below) are selected. </t>
    </r>
  </si>
  <si>
    <t xml:space="preserve">CO APCD-assigned integer for Employer Identification Number (EIN) of the health plan subscriber's employer. </t>
  </si>
  <si>
    <r>
      <t xml:space="preserve">Code identifying the MDC (Major Diagnostic Category) of the APR DRG (All Patient Refined Diagnosis Related Group). See code lists at </t>
    </r>
    <r>
      <rPr>
        <b/>
        <sz val="12"/>
        <color theme="1"/>
        <rFont val="Calibri"/>
        <family val="2"/>
        <scheme val="minor"/>
      </rPr>
      <t>https://www.cms.gov/icd10m/version37-fullcode-cms/fullcode_cms/P0001.html</t>
    </r>
    <r>
      <rPr>
        <sz val="12"/>
        <color theme="1"/>
        <rFont val="Calibri"/>
        <family val="2"/>
        <scheme val="minor"/>
      </rPr>
      <t xml:space="preserve">. </t>
    </r>
  </si>
  <si>
    <t xml:space="preserve">APR DRG (All Patient Refined Diagnosis Related Group) code. </t>
  </si>
  <si>
    <t>APR (All Patient Refined) grouper type and version number.</t>
  </si>
  <si>
    <t xml:space="preserve">Level 1 of the HCPCS (Healthcare Common Procedure Coding System) or CPT-4  (Current Procedural Terminology) codes that identify services and procedures. Applicable to outpatient and professional claims only. </t>
  </si>
  <si>
    <t xml:space="preserve">Provider office street address based on most recent NPPES (National Provider &amp; Plan Ennumeration System)data. </t>
  </si>
  <si>
    <t>Code indicating whether provider address is a billing or service location per NPPES (National Provider &amp; Plan Ennumeration System): 
B - NPPES business address
L - NPPES location address
S - NPPES secondary location address
I - Provider Index</t>
  </si>
  <si>
    <t xml:space="preserve">Code identifying the provider's classification and specialization, as defined by the National Uniform Claim Committee (NUCC). In cases where a Provider has multiple taxonomy codes, up to 5 codes can be loaded. </t>
  </si>
  <si>
    <r>
      <t>Incidate the data elements that CIVHC should provide to an external source for matching by entering an "</t>
    </r>
    <r>
      <rPr>
        <b/>
        <sz val="12"/>
        <rFont val="Calibri"/>
        <family val="2"/>
        <scheme val="minor"/>
      </rPr>
      <t>X</t>
    </r>
    <r>
      <rPr>
        <sz val="12"/>
        <rFont val="Calibri"/>
        <family val="2"/>
        <scheme val="minor"/>
      </rPr>
      <t xml:space="preserve">" in the column on the left. </t>
    </r>
  </si>
  <si>
    <t>25.20_</t>
  </si>
  <si>
    <t>Wildfires and Population Health</t>
  </si>
  <si>
    <t>Michel Boudreaux</t>
  </si>
  <si>
    <t>Lucía Sanders</t>
  </si>
  <si>
    <t>x</t>
  </si>
  <si>
    <t>Associate Professor</t>
  </si>
  <si>
    <t>University of Maryland, College Park</t>
  </si>
  <si>
    <t>mhb@umd.edu</t>
  </si>
  <si>
    <t>Kirk Bol</t>
  </si>
  <si>
    <t>Krista Smith</t>
  </si>
  <si>
    <t>Initial version.</t>
  </si>
  <si>
    <t>Lucía Sanders, Key Account Manager</t>
  </si>
  <si>
    <t>Manager, Vital Statistics Program</t>
  </si>
  <si>
    <t>CDPHE</t>
  </si>
  <si>
    <t>kirk.bol@state.co.us</t>
  </si>
  <si>
    <t>Program Manager, Data Quality and Security</t>
  </si>
  <si>
    <t>CHA</t>
  </si>
  <si>
    <t>Krista.Smith@cha.com</t>
  </si>
  <si>
    <t>1/1/2016-12/31/2024</t>
  </si>
  <si>
    <t>Martha Meyer, Data Research Liaison</t>
  </si>
  <si>
    <t>Updates to Provider data elements.</t>
  </si>
  <si>
    <t>0-64 years</t>
  </si>
  <si>
    <t>Include healthy non-users, i.e., members with active coverage but no utilization</t>
  </si>
  <si>
    <t>All genders 0-18 years; Female only 19-44 years</t>
  </si>
  <si>
    <t>Only include DOB for members 0-5 years of age.</t>
  </si>
  <si>
    <t>Only inclue Month of Birth for members 6-18 years of age.</t>
  </si>
  <si>
    <t>DOB only required for ages 0-5 years. DOB Month required for 6-18 years. DOB Year required for all. Updated Extract and Match age ranges. Removed DRG codes and RAE indicator.</t>
  </si>
  <si>
    <t>Removed duplicate data elements on Match Data Elements.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</si>
</sst>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yy"/>
  </numFmts>
  <fonts count="29" x14ac:knownFonts="1">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sz val="11"/>
      <color theme="0"/>
      <name val="Calibri"/>
      <family val="2"/>
      <scheme val="minor"/>
    </font>
    <font>
      <sz val="20"/>
      <color theme="0"/>
      <name val="Calibri"/>
      <family val="2"/>
      <scheme val="minor"/>
    </font>
    <font>
      <sz val="16"/>
      <color theme="0"/>
      <name val="Calibri"/>
      <family val="2"/>
      <scheme val="minor"/>
    </font>
    <font>
      <sz val="14"/>
      <color theme="0"/>
      <name val="Calibri"/>
      <family val="2"/>
      <scheme val="minor"/>
    </font>
    <font>
      <sz val="16"/>
      <name val="Calibri"/>
      <family val="2"/>
      <scheme val="minor"/>
    </font>
    <font>
      <sz val="16"/>
      <color rgb="FFD9D9D9"/>
      <name val="Calibri"/>
      <family val="2"/>
      <scheme val="minor"/>
    </font>
    <font>
      <sz val="24"/>
      <color theme="0"/>
      <name val="Calibri"/>
      <family val="2"/>
      <scheme val="minor"/>
    </font>
    <font>
      <b/>
      <sz val="12"/>
      <color theme="0"/>
      <name val="Calibri"/>
      <family val="2"/>
      <scheme val="minor"/>
    </font>
    <font>
      <sz val="12"/>
      <color theme="1"/>
      <name val="Calibri"/>
      <family val="2"/>
      <scheme val="minor"/>
    </font>
    <font>
      <sz val="12"/>
      <color theme="0"/>
      <name val="Calibri"/>
      <family val="2"/>
      <scheme val="minor"/>
    </font>
    <font>
      <sz val="16"/>
      <color rgb="FF2D2D2D"/>
      <name val="Calibri"/>
      <family val="2"/>
      <scheme val="minor"/>
    </font>
    <font>
      <b/>
      <sz val="16"/>
      <color rgb="FFB16227"/>
      <name val="Calibri"/>
      <family val="2"/>
      <scheme val="minor"/>
    </font>
    <font>
      <b/>
      <sz val="16"/>
      <color rgb="FF717A35"/>
      <name val="Calibri"/>
      <family val="2"/>
      <scheme val="minor"/>
    </font>
    <font>
      <b/>
      <sz val="16"/>
      <color rgb="FF487C93"/>
      <name val="Calibri"/>
      <family val="2"/>
      <scheme val="minor"/>
    </font>
    <font>
      <b/>
      <sz val="12"/>
      <color theme="1"/>
      <name val="Calibri"/>
      <family val="2"/>
      <scheme val="minor"/>
    </font>
    <font>
      <u/>
      <sz val="12"/>
      <color theme="1"/>
      <name val="Calibri"/>
      <family val="2"/>
      <scheme val="minor"/>
    </font>
    <font>
      <sz val="12"/>
      <color rgb="FFFF0000"/>
      <name val="Calibri"/>
      <family val="2"/>
      <scheme val="minor"/>
    </font>
    <font>
      <sz val="12"/>
      <color rgb="FF2D2D2D"/>
      <name val="Calibri"/>
      <family val="2"/>
      <scheme val="minor"/>
    </font>
    <font>
      <sz val="12"/>
      <color rgb="FFED0000"/>
      <name val="Calibri"/>
      <family val="2"/>
      <scheme val="minor"/>
    </font>
    <font>
      <sz val="12"/>
      <color theme="6"/>
      <name val="Calibri"/>
      <family val="2"/>
      <scheme val="minor"/>
    </font>
    <font>
      <sz val="11"/>
      <color theme="1"/>
      <name val="Calibri"/>
      <family val="2"/>
      <scheme val="minor"/>
    </font>
    <font>
      <sz val="12"/>
      <color theme="1"/>
      <name val="Calibri"/>
      <family val="2"/>
    </font>
  </fonts>
  <fills count="12">
    <fill>
      <patternFill patternType="none"/>
    </fill>
    <fill>
      <patternFill patternType="gray125"/>
    </fill>
    <fill>
      <patternFill patternType="solid">
        <fgColor rgb="FFA3E0FF"/>
        <bgColor indexed="64"/>
      </patternFill>
    </fill>
    <fill>
      <patternFill patternType="solid">
        <fgColor rgb="FFCED69A"/>
        <bgColor indexed="64"/>
      </patternFill>
    </fill>
    <fill>
      <patternFill patternType="solid">
        <fgColor rgb="FFFCE4D6"/>
        <bgColor indexed="64"/>
      </patternFill>
    </fill>
    <fill>
      <patternFill patternType="solid">
        <fgColor rgb="FFE7E6E6"/>
        <bgColor indexed="64"/>
      </patternFill>
    </fill>
    <fill>
      <patternFill patternType="solid">
        <fgColor theme="0"/>
        <bgColor indexed="64"/>
      </patternFill>
    </fill>
    <fill>
      <patternFill patternType="solid">
        <fgColor rgb="FF2D2D2D"/>
        <bgColor indexed="64"/>
      </patternFill>
    </fill>
    <fill>
      <patternFill patternType="solid">
        <fgColor rgb="FFB16227"/>
        <bgColor indexed="64"/>
      </patternFill>
    </fill>
    <fill>
      <patternFill patternType="solid">
        <fgColor rgb="FFF2F3F3"/>
        <bgColor indexed="64"/>
      </patternFill>
    </fill>
    <fill>
      <patternFill patternType="solid">
        <fgColor rgb="FF717A35"/>
        <bgColor indexed="64"/>
      </patternFill>
    </fill>
    <fill>
      <patternFill patternType="solid">
        <fgColor rgb="FFEEC4A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auto="1"/>
      </right>
      <top style="medium">
        <color rgb="FFFF0000"/>
      </top>
      <bottom/>
      <diagonal/>
    </border>
    <border>
      <left/>
      <right/>
      <top style="thin">
        <color indexed="64"/>
      </top>
      <bottom style="thin">
        <color theme="0"/>
      </bottom>
      <diagonal/>
    </border>
    <border>
      <left/>
      <right/>
      <top style="thin">
        <color theme="0"/>
      </top>
      <bottom style="thin">
        <color theme="0"/>
      </bottom>
      <diagonal/>
    </border>
    <border>
      <left/>
      <right style="thin">
        <color theme="0"/>
      </right>
      <top/>
      <bottom style="thin">
        <color indexed="64"/>
      </bottom>
      <diagonal/>
    </border>
    <border>
      <left style="thin">
        <color theme="2" tint="-9.9978637043366805E-2"/>
      </left>
      <right/>
      <top/>
      <bottom style="thin">
        <color indexed="64"/>
      </bottom>
      <diagonal/>
    </border>
    <border>
      <left/>
      <right style="thin">
        <color rgb="FF2D2D2D"/>
      </right>
      <top/>
      <bottom style="thin">
        <color indexed="64"/>
      </bottom>
      <diagonal/>
    </border>
    <border>
      <left style="thin">
        <color rgb="FF2D2D2D"/>
      </left>
      <right/>
      <top/>
      <bottom style="thin">
        <color indexed="64"/>
      </bottom>
      <diagonal/>
    </border>
    <border>
      <left/>
      <right style="thin">
        <color rgb="FF2D2D2D"/>
      </right>
      <top style="thin">
        <color indexed="64"/>
      </top>
      <bottom style="thin">
        <color indexed="64"/>
      </bottom>
      <diagonal/>
    </border>
    <border>
      <left style="thin">
        <color theme="2" tint="-9.9978637043366805E-2"/>
      </left>
      <right style="thin">
        <color rgb="FF2D2D2D"/>
      </right>
      <top style="thin">
        <color theme="2" tint="-9.9978637043366805E-2"/>
      </top>
      <bottom style="thin">
        <color indexed="64"/>
      </bottom>
      <diagonal/>
    </border>
    <border>
      <left style="thin">
        <color theme="2" tint="-9.9978637043366805E-2"/>
      </left>
      <right style="thin">
        <color theme="2" tint="-9.9978637043366805E-2"/>
      </right>
      <top style="thin">
        <color theme="2" tint="-9.9978637043366805E-2"/>
      </top>
      <bottom style="thin">
        <color indexed="64"/>
      </bottom>
      <diagonal/>
    </border>
    <border>
      <left style="thin">
        <color rgb="FF2D2D2D"/>
      </left>
      <right style="thin">
        <color theme="2" tint="-9.9978637043366805E-2"/>
      </right>
      <top style="thin">
        <color theme="2" tint="-9.9978637043366805E-2"/>
      </top>
      <bottom style="thin">
        <color indexed="64"/>
      </bottom>
      <diagonal/>
    </border>
    <border>
      <left style="thin">
        <color indexed="64"/>
      </left>
      <right style="thin">
        <color indexed="64"/>
      </right>
      <top style="thin">
        <color indexed="64"/>
      </top>
      <bottom style="thin">
        <color rgb="FF2D2D2D"/>
      </bottom>
      <diagonal/>
    </border>
    <border>
      <left style="thin">
        <color indexed="64"/>
      </left>
      <right/>
      <top style="thin">
        <color indexed="64"/>
      </top>
      <bottom style="thin">
        <color rgb="FF2D2D2D"/>
      </bottom>
      <diagonal/>
    </border>
    <border>
      <left/>
      <right/>
      <top style="thin">
        <color indexed="64"/>
      </top>
      <bottom style="thin">
        <color rgb="FF2D2D2D"/>
      </bottom>
      <diagonal/>
    </border>
    <border>
      <left/>
      <right style="thin">
        <color indexed="64"/>
      </right>
      <top style="thin">
        <color indexed="64"/>
      </top>
      <bottom style="thin">
        <color rgb="FF2D2D2D"/>
      </bottom>
      <diagonal/>
    </border>
    <border>
      <left style="thin">
        <color indexed="64"/>
      </left>
      <right/>
      <top style="thin">
        <color rgb="FF2D2D2D"/>
      </top>
      <bottom style="thin">
        <color rgb="FF2D2D2D"/>
      </bottom>
      <diagonal/>
    </border>
    <border>
      <left/>
      <right/>
      <top style="thin">
        <color rgb="FF2D2D2D"/>
      </top>
      <bottom style="thin">
        <color rgb="FF2D2D2D"/>
      </bottom>
      <diagonal/>
    </border>
    <border>
      <left/>
      <right style="thin">
        <color indexed="64"/>
      </right>
      <top style="thin">
        <color rgb="FF2D2D2D"/>
      </top>
      <bottom style="thin">
        <color rgb="FF2D2D2D"/>
      </bottom>
      <diagonal/>
    </border>
    <border>
      <left/>
      <right/>
      <top/>
      <bottom style="thin">
        <color rgb="FF2D2D2D"/>
      </bottom>
      <diagonal/>
    </border>
    <border>
      <left/>
      <right style="thin">
        <color rgb="FF2D2D2D"/>
      </right>
      <top/>
      <bottom style="thin">
        <color rgb="FF2D2D2D"/>
      </bottom>
      <diagonal/>
    </border>
    <border>
      <left style="thin">
        <color theme="2" tint="-9.9948118533890809E-2"/>
      </left>
      <right/>
      <top/>
      <bottom style="thin">
        <color rgb="FF2D2D2D"/>
      </bottom>
      <diagonal/>
    </border>
    <border>
      <left style="thin">
        <color indexed="64"/>
      </left>
      <right/>
      <top style="medium">
        <color rgb="FFFF0000"/>
      </top>
      <bottom style="thin">
        <color rgb="FF2D2D2D"/>
      </bottom>
      <diagonal/>
    </border>
    <border>
      <left/>
      <right/>
      <top style="medium">
        <color rgb="FFFF0000"/>
      </top>
      <bottom style="thin">
        <color rgb="FF2D2D2D"/>
      </bottom>
      <diagonal/>
    </border>
    <border>
      <left/>
      <right style="thin">
        <color indexed="64"/>
      </right>
      <top style="medium">
        <color rgb="FFFF0000"/>
      </top>
      <bottom style="thin">
        <color rgb="FF2D2D2D"/>
      </bottom>
      <diagonal/>
    </border>
    <border>
      <left style="medium">
        <color indexed="64"/>
      </left>
      <right style="thin">
        <color indexed="64"/>
      </right>
      <top style="thin">
        <color indexed="64"/>
      </top>
      <bottom style="thin">
        <color rgb="FF2D2D2D"/>
      </bottom>
      <diagonal/>
    </border>
    <border>
      <left style="thin">
        <color indexed="64"/>
      </left>
      <right style="medium">
        <color indexed="64"/>
      </right>
      <top style="thin">
        <color indexed="64"/>
      </top>
      <bottom style="thin">
        <color rgb="FF2D2D2D"/>
      </bottom>
      <diagonal/>
    </border>
    <border>
      <left style="medium">
        <color indexed="64"/>
      </left>
      <right/>
      <top style="thin">
        <color rgb="FF2D2D2D"/>
      </top>
      <bottom/>
      <diagonal/>
    </border>
    <border>
      <left/>
      <right/>
      <top style="thin">
        <color rgb="FF2D2D2D"/>
      </top>
      <bottom style="thin">
        <color indexed="64"/>
      </bottom>
      <diagonal/>
    </border>
    <border>
      <left/>
      <right style="thin">
        <color rgb="FF2D2D2D"/>
      </right>
      <top style="thin">
        <color rgb="FF2D2D2D"/>
      </top>
      <bottom style="thin">
        <color indexed="64"/>
      </bottom>
      <diagonal/>
    </border>
    <border>
      <left style="thin">
        <color indexed="64"/>
      </left>
      <right style="thin">
        <color rgb="FF2D2D2D"/>
      </right>
      <top/>
      <bottom style="thin">
        <color indexed="64"/>
      </bottom>
      <diagonal/>
    </border>
    <border>
      <left style="thin">
        <color indexed="64"/>
      </left>
      <right style="thin">
        <color rgb="FF2D2D2D"/>
      </right>
      <top style="thin">
        <color indexed="64"/>
      </top>
      <bottom style="thin">
        <color indexed="64"/>
      </bottom>
      <diagonal/>
    </border>
    <border>
      <left style="thin">
        <color indexed="64"/>
      </left>
      <right style="thin">
        <color rgb="FF2D2D2D"/>
      </right>
      <top style="thin">
        <color indexed="64"/>
      </top>
      <bottom/>
      <diagonal/>
    </border>
    <border>
      <left style="thin">
        <color indexed="64"/>
      </left>
      <right style="thin">
        <color rgb="FF2D2D2D"/>
      </right>
      <top style="thin">
        <color indexed="64"/>
      </top>
      <bottom style="thin">
        <color rgb="FF2D2D2D"/>
      </bottom>
      <diagonal/>
    </border>
    <border>
      <left style="thin">
        <color rgb="FF2D2D2D"/>
      </left>
      <right style="thin">
        <color rgb="FF2D2D2D"/>
      </right>
      <top style="thin">
        <color rgb="FF2D2D2D"/>
      </top>
      <bottom style="thin">
        <color rgb="FF2D2D2D"/>
      </bottom>
      <diagonal/>
    </border>
    <border>
      <left/>
      <right style="thin">
        <color rgb="FF2D2D2D"/>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rgb="FF2D2D2D"/>
      </left>
      <right/>
      <top style="thin">
        <color indexed="64"/>
      </top>
      <bottom style="thin">
        <color indexed="64"/>
      </bottom>
      <diagonal/>
    </border>
    <border>
      <left/>
      <right style="thin">
        <color theme="2" tint="-9.9978637043366805E-2"/>
      </right>
      <top/>
      <bottom style="thin">
        <color indexed="64"/>
      </bottom>
      <diagonal/>
    </border>
  </borders>
  <cellStyleXfs count="2">
    <xf numFmtId="0" fontId="0" fillId="0" borderId="0"/>
    <xf numFmtId="43" fontId="27" fillId="0" borderId="0" applyFont="0" applyFill="0" applyBorder="0" applyAlignment="0" applyProtection="0"/>
  </cellStyleXfs>
  <cellXfs count="284">
    <xf numFmtId="0" fontId="0" fillId="0" borderId="0" xfId="0"/>
    <xf numFmtId="0" fontId="0" fillId="0" borderId="0" xfId="0" applyAlignment="1">
      <alignment horizontal="left"/>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9"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4" borderId="54" xfId="0"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4" borderId="55" xfId="0" applyFont="1" applyFill="1" applyBorder="1" applyAlignment="1">
      <alignment vertical="center"/>
    </xf>
    <xf numFmtId="0" fontId="15" fillId="4" borderId="56" xfId="0" applyFont="1" applyFill="1" applyBorder="1" applyAlignment="1">
      <alignment vertical="center"/>
    </xf>
    <xf numFmtId="164" fontId="15" fillId="0" borderId="0" xfId="0" applyNumberFormat="1" applyFont="1" applyAlignment="1">
      <alignment horizontal="left" vertical="center" indent="8"/>
    </xf>
    <xf numFmtId="164" fontId="15" fillId="0" borderId="0" xfId="0" applyNumberFormat="1" applyFont="1" applyAlignment="1">
      <alignment vertical="center"/>
    </xf>
    <xf numFmtId="0" fontId="15" fillId="0" borderId="8" xfId="0" applyFont="1" applyBorder="1" applyAlignment="1">
      <alignment vertical="center"/>
    </xf>
    <xf numFmtId="0" fontId="15" fillId="4" borderId="53" xfId="0" applyFont="1" applyFill="1" applyBorder="1" applyAlignment="1">
      <alignment vertical="center"/>
    </xf>
    <xf numFmtId="0" fontId="15" fillId="4" borderId="51" xfId="0" applyFont="1" applyFill="1" applyBorder="1" applyAlignment="1">
      <alignment vertical="center"/>
    </xf>
    <xf numFmtId="0" fontId="22" fillId="0" borderId="0" xfId="0" applyFont="1" applyAlignment="1">
      <alignment horizontal="left" vertical="center" indent="3"/>
    </xf>
    <xf numFmtId="0" fontId="22" fillId="0" borderId="0" xfId="0" applyFont="1" applyAlignment="1">
      <alignment horizontal="center" vertical="center"/>
    </xf>
    <xf numFmtId="0" fontId="22" fillId="0" borderId="0" xfId="0" applyFont="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0" xfId="0" applyFont="1" applyAlignment="1">
      <alignment horizontal="left" vertical="center" indent="1"/>
    </xf>
    <xf numFmtId="49" fontId="21" fillId="9" borderId="1" xfId="0" quotePrefix="1" applyNumberFormat="1" applyFont="1" applyFill="1" applyBorder="1" applyAlignment="1" applyProtection="1">
      <alignment horizontal="center" vertical="center"/>
      <protection locked="0"/>
    </xf>
    <xf numFmtId="49" fontId="21" fillId="9" borderId="26" xfId="0" quotePrefix="1" applyNumberFormat="1" applyFont="1" applyFill="1" applyBorder="1" applyAlignment="1" applyProtection="1">
      <alignment horizontal="center" vertical="center"/>
      <protection locked="0"/>
    </xf>
    <xf numFmtId="49" fontId="21" fillId="9" borderId="29" xfId="0" quotePrefix="1" applyNumberFormat="1" applyFont="1" applyFill="1" applyBorder="1" applyAlignment="1" applyProtection="1">
      <alignment horizontal="center" vertical="center"/>
      <protection locked="0"/>
    </xf>
    <xf numFmtId="49" fontId="21" fillId="9" borderId="22" xfId="0" quotePrefix="1" applyNumberFormat="1" applyFont="1" applyFill="1" applyBorder="1" applyAlignment="1" applyProtection="1">
      <alignment horizontal="center" vertical="center"/>
      <protection locked="0"/>
    </xf>
    <xf numFmtId="49" fontId="21" fillId="9" borderId="57"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top"/>
      <protection locked="0"/>
    </xf>
    <xf numFmtId="49" fontId="21" fillId="6" borderId="2" xfId="0" quotePrefix="1" applyNumberFormat="1" applyFont="1" applyFill="1" applyBorder="1" applyAlignment="1" applyProtection="1">
      <alignment horizontal="center" vertical="center" wrapText="1"/>
      <protection locked="0"/>
    </xf>
    <xf numFmtId="0" fontId="15" fillId="0" borderId="9" xfId="0" applyFont="1" applyBorder="1" applyAlignment="1">
      <alignment horizontal="left" vertical="center" indent="1"/>
    </xf>
    <xf numFmtId="0" fontId="15" fillId="0" borderId="11" xfId="0" applyFont="1" applyBorder="1" applyAlignment="1">
      <alignment horizontal="left" vertical="center" indent="1"/>
    </xf>
    <xf numFmtId="0" fontId="14" fillId="8" borderId="0" xfId="0" applyFont="1" applyFill="1" applyAlignment="1">
      <alignment horizontal="left" vertical="center" indent="1"/>
    </xf>
    <xf numFmtId="0" fontId="15" fillId="9" borderId="52" xfId="0" applyFont="1" applyFill="1" applyBorder="1" applyAlignment="1">
      <alignment horizontal="left" indent="1"/>
    </xf>
    <xf numFmtId="0" fontId="15" fillId="0" borderId="66" xfId="0" applyFont="1" applyBorder="1" applyAlignment="1">
      <alignment horizontal="left" indent="1"/>
    </xf>
    <xf numFmtId="49" fontId="15" fillId="0" borderId="66" xfId="0" applyNumberFormat="1" applyFont="1" applyBorder="1" applyAlignment="1">
      <alignment horizontal="left" indent="1"/>
    </xf>
    <xf numFmtId="0" fontId="14" fillId="10" borderId="0" xfId="0" applyFont="1" applyFill="1" applyAlignment="1">
      <alignment horizontal="left" vertical="center" indent="1"/>
    </xf>
    <xf numFmtId="0" fontId="15" fillId="9" borderId="3" xfId="0" applyFont="1" applyFill="1" applyBorder="1" applyAlignment="1">
      <alignment horizontal="left" indent="1"/>
    </xf>
    <xf numFmtId="0" fontId="15" fillId="0" borderId="22" xfId="0" applyFont="1" applyBorder="1" applyAlignment="1">
      <alignment horizontal="left" indent="1"/>
    </xf>
    <xf numFmtId="1" fontId="15" fillId="0" borderId="22" xfId="0" applyNumberFormat="1" applyFont="1" applyBorder="1" applyAlignment="1">
      <alignment horizontal="left" indent="1"/>
    </xf>
    <xf numFmtId="49" fontId="1" fillId="0" borderId="2" xfId="0" applyNumberFormat="1" applyFont="1" applyBorder="1" applyAlignment="1" applyProtection="1">
      <alignment horizontal="center" vertical="center" wrapText="1"/>
      <protection locked="0"/>
    </xf>
    <xf numFmtId="49" fontId="1" fillId="0" borderId="2" xfId="0" quotePrefix="1" applyNumberFormat="1" applyFont="1" applyBorder="1" applyAlignment="1" applyProtection="1">
      <alignment horizontal="center" vertical="center" wrapText="1"/>
      <protection locked="0"/>
    </xf>
    <xf numFmtId="49" fontId="21" fillId="6" borderId="1" xfId="0" quotePrefix="1" applyNumberFormat="1" applyFont="1" applyFill="1" applyBorder="1" applyAlignment="1" applyProtection="1">
      <alignment horizontal="center" vertical="center" wrapText="1"/>
      <protection locked="0"/>
    </xf>
    <xf numFmtId="0" fontId="12" fillId="7" borderId="34" xfId="0" applyFont="1" applyFill="1" applyBorder="1" applyAlignment="1" applyProtection="1">
      <alignment horizontal="center" vertical="center" wrapText="1"/>
      <protection locked="0"/>
    </xf>
    <xf numFmtId="0" fontId="12" fillId="7" borderId="35" xfId="0" applyFont="1" applyFill="1" applyBorder="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0" fontId="15" fillId="0" borderId="1" xfId="0" applyFont="1" applyBorder="1" applyAlignment="1" applyProtection="1">
      <alignment horizontal="left" vertical="top" indent="1"/>
      <protection locked="0"/>
    </xf>
    <xf numFmtId="0" fontId="0" fillId="0" borderId="70" xfId="0" applyBorder="1" applyAlignment="1">
      <alignment vertical="top"/>
    </xf>
    <xf numFmtId="0" fontId="0" fillId="0" borderId="68" xfId="0" applyBorder="1" applyAlignment="1">
      <alignment vertical="top"/>
    </xf>
    <xf numFmtId="0" fontId="0" fillId="0" borderId="71" xfId="0" applyBorder="1" applyAlignment="1">
      <alignment vertical="top"/>
    </xf>
    <xf numFmtId="0" fontId="0" fillId="0" borderId="71" xfId="0" applyBorder="1" applyAlignment="1">
      <alignment vertical="top" wrapText="1"/>
    </xf>
    <xf numFmtId="0" fontId="0" fillId="0" borderId="68" xfId="0" applyBorder="1" applyAlignment="1">
      <alignment vertical="top" wrapText="1"/>
    </xf>
    <xf numFmtId="0" fontId="14" fillId="8" borderId="44" xfId="0" quotePrefix="1" applyFont="1" applyFill="1" applyBorder="1" applyAlignment="1">
      <alignment horizontal="left" vertical="center" indent="1"/>
    </xf>
    <xf numFmtId="0" fontId="15" fillId="0" borderId="1" xfId="0" quotePrefix="1" applyFont="1" applyBorder="1" applyAlignment="1">
      <alignment horizontal="left" vertical="top" wrapText="1" indent="1"/>
    </xf>
    <xf numFmtId="0" fontId="15" fillId="0" borderId="1" xfId="0" applyFont="1" applyBorder="1" applyAlignment="1">
      <alignment horizontal="left" vertical="top" indent="1"/>
    </xf>
    <xf numFmtId="0" fontId="15" fillId="0" borderId="1" xfId="0" applyFont="1" applyBorder="1" applyAlignment="1">
      <alignment horizontal="left" vertical="top" wrapText="1" indent="1"/>
    </xf>
    <xf numFmtId="0" fontId="15" fillId="0" borderId="3" xfId="0" applyFont="1" applyBorder="1" applyAlignment="1">
      <alignment wrapText="1"/>
    </xf>
    <xf numFmtId="0" fontId="15" fillId="0" borderId="2" xfId="0" applyFont="1" applyBorder="1" applyAlignment="1">
      <alignment wrapText="1"/>
    </xf>
    <xf numFmtId="0" fontId="15" fillId="0" borderId="7" xfId="0" applyFont="1" applyBorder="1" applyAlignment="1">
      <alignment wrapText="1"/>
    </xf>
    <xf numFmtId="0" fontId="15" fillId="0" borderId="47" xfId="0" applyFont="1" applyBorder="1" applyAlignment="1">
      <alignment wrapText="1"/>
    </xf>
    <xf numFmtId="0" fontId="15" fillId="0" borderId="22" xfId="0" applyFont="1" applyBorder="1" applyAlignment="1">
      <alignment wrapText="1"/>
    </xf>
    <xf numFmtId="0" fontId="15" fillId="0" borderId="1" xfId="0" applyFont="1" applyBorder="1" applyAlignment="1">
      <alignment wrapText="1"/>
    </xf>
    <xf numFmtId="0" fontId="0" fillId="0" borderId="73" xfId="0" applyBorder="1" applyAlignment="1">
      <alignment vertical="top" wrapText="1"/>
    </xf>
    <xf numFmtId="0" fontId="0" fillId="0" borderId="73" xfId="0" applyBorder="1" applyAlignment="1">
      <alignment vertical="top"/>
    </xf>
    <xf numFmtId="0" fontId="0" fillId="0" borderId="74" xfId="0" applyBorder="1" applyAlignment="1">
      <alignment vertical="top"/>
    </xf>
    <xf numFmtId="0" fontId="0" fillId="0" borderId="75" xfId="0" applyBorder="1" applyAlignment="1">
      <alignment vertical="top" wrapText="1"/>
    </xf>
    <xf numFmtId="0" fontId="0" fillId="0" borderId="76" xfId="0" applyBorder="1" applyAlignment="1">
      <alignment vertical="top"/>
    </xf>
    <xf numFmtId="0" fontId="0" fillId="0" borderId="69" xfId="0" applyBorder="1" applyAlignment="1">
      <alignment horizontal="left" vertical="center" wrapText="1"/>
    </xf>
    <xf numFmtId="0" fontId="0" fillId="0" borderId="77" xfId="0" applyBorder="1" applyAlignment="1">
      <alignment vertical="top" wrapText="1"/>
    </xf>
    <xf numFmtId="0" fontId="0" fillId="0" borderId="77" xfId="0" applyBorder="1" applyAlignment="1">
      <alignment vertical="top"/>
    </xf>
    <xf numFmtId="0" fontId="14" fillId="8" borderId="1" xfId="0" quotePrefix="1" applyFont="1" applyFill="1" applyBorder="1" applyAlignment="1">
      <alignment horizontal="left" vertical="center" indent="1"/>
    </xf>
    <xf numFmtId="0" fontId="15" fillId="0" borderId="3" xfId="0" applyFont="1" applyBorder="1" applyAlignment="1">
      <alignment horizontal="left" vertical="top" wrapText="1" indent="1"/>
    </xf>
    <xf numFmtId="0" fontId="15" fillId="0" borderId="2" xfId="0" applyFont="1" applyBorder="1" applyAlignment="1">
      <alignment horizontal="left" vertical="top" wrapText="1" indent="1"/>
    </xf>
    <xf numFmtId="0" fontId="15" fillId="0" borderId="7" xfId="0" applyFont="1" applyBorder="1" applyAlignment="1">
      <alignment horizontal="left" vertical="top" wrapText="1" indent="1"/>
    </xf>
    <xf numFmtId="0" fontId="15" fillId="0" borderId="47" xfId="0" applyFont="1" applyBorder="1" applyAlignment="1">
      <alignment horizontal="left" vertical="top" wrapText="1" indent="1"/>
    </xf>
    <xf numFmtId="0" fontId="15" fillId="0" borderId="22" xfId="0" applyFont="1" applyBorder="1" applyAlignment="1">
      <alignment horizontal="left" vertical="top" wrapText="1" indent="1"/>
    </xf>
    <xf numFmtId="49" fontId="21" fillId="6" borderId="2" xfId="0" quotePrefix="1" applyNumberFormat="1" applyFont="1" applyFill="1" applyBorder="1" applyAlignment="1" applyProtection="1">
      <alignment horizontal="center" vertical="center"/>
      <protection locked="0"/>
    </xf>
    <xf numFmtId="0" fontId="0" fillId="5" borderId="0" xfId="0" applyFill="1" applyAlignment="1">
      <alignment vertical="center" wrapText="1"/>
    </xf>
    <xf numFmtId="49" fontId="14" fillId="8" borderId="3" xfId="0" quotePrefix="1" applyNumberFormat="1" applyFont="1" applyFill="1" applyBorder="1" applyAlignment="1">
      <alignment horizontal="left" vertical="center" wrapText="1" indent="1"/>
    </xf>
    <xf numFmtId="0" fontId="14" fillId="8" borderId="22" xfId="0" quotePrefix="1" applyFont="1" applyFill="1" applyBorder="1" applyAlignment="1">
      <alignment horizontal="left" vertical="center" wrapText="1" indent="1"/>
    </xf>
    <xf numFmtId="0" fontId="14" fillId="8" borderId="11" xfId="0" quotePrefix="1"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5" fillId="0" borderId="1" xfId="0" quotePrefix="1" applyFont="1" applyBorder="1" applyAlignment="1">
      <alignment horizontal="left" vertical="top" indent="1"/>
    </xf>
    <xf numFmtId="0" fontId="2" fillId="0" borderId="1" xfId="0" applyFont="1" applyBorder="1" applyAlignment="1">
      <alignment horizontal="left" vertical="top" wrapText="1" indent="1"/>
    </xf>
    <xf numFmtId="0" fontId="15" fillId="0" borderId="4" xfId="0" applyFont="1" applyBorder="1" applyAlignment="1">
      <alignment horizontal="left" vertical="top" wrapText="1" indent="1"/>
    </xf>
    <xf numFmtId="0" fontId="15" fillId="6" borderId="22" xfId="0" applyFont="1" applyFill="1" applyBorder="1" applyAlignment="1">
      <alignment horizontal="right" vertical="top" wrapText="1" indent="1"/>
    </xf>
    <xf numFmtId="0" fontId="15" fillId="0" borderId="1" xfId="0" applyFont="1" applyBorder="1" applyAlignment="1">
      <alignment horizontal="right" vertical="top" wrapText="1" indent="1"/>
    </xf>
    <xf numFmtId="0" fontId="2" fillId="2" borderId="1" xfId="0" applyFont="1" applyFill="1" applyBorder="1" applyAlignment="1">
      <alignment horizontal="left" vertical="top" wrapText="1" indent="1"/>
    </xf>
    <xf numFmtId="0" fontId="15" fillId="2" borderId="1" xfId="0" applyFont="1" applyFill="1" applyBorder="1" applyAlignment="1">
      <alignment horizontal="left" vertical="top" wrapText="1" indent="1"/>
    </xf>
    <xf numFmtId="0" fontId="2" fillId="3" borderId="1" xfId="0" applyFont="1" applyFill="1" applyBorder="1" applyAlignment="1">
      <alignment horizontal="left" vertical="top" wrapText="1" indent="1"/>
    </xf>
    <xf numFmtId="0" fontId="15" fillId="3" borderId="1" xfId="0" applyFont="1" applyFill="1" applyBorder="1" applyAlignment="1">
      <alignment horizontal="left" vertical="top" wrapText="1" indent="1"/>
    </xf>
    <xf numFmtId="0" fontId="25" fillId="0" borderId="1" xfId="0" quotePrefix="1" applyFont="1" applyBorder="1" applyAlignment="1">
      <alignment horizontal="left" vertical="top" indent="1"/>
    </xf>
    <xf numFmtId="0" fontId="23" fillId="0" borderId="1" xfId="0" quotePrefix="1" applyFont="1" applyBorder="1" applyAlignment="1">
      <alignment horizontal="left" vertical="top" indent="1"/>
    </xf>
    <xf numFmtId="0" fontId="23" fillId="0" borderId="1" xfId="0" quotePrefix="1" applyFont="1" applyBorder="1" applyAlignment="1">
      <alignment horizontal="left" vertical="top" wrapText="1" indent="1"/>
    </xf>
    <xf numFmtId="0" fontId="15" fillId="0" borderId="6" xfId="0" applyFont="1" applyBorder="1" applyAlignment="1">
      <alignment horizontal="left" vertical="top" wrapText="1" indent="1"/>
    </xf>
    <xf numFmtId="0" fontId="21" fillId="6" borderId="2" xfId="0" applyFont="1" applyFill="1" applyBorder="1" applyAlignment="1" applyProtection="1">
      <alignment horizontal="center" vertical="center" wrapText="1"/>
      <protection locked="0"/>
    </xf>
    <xf numFmtId="0" fontId="24" fillId="9" borderId="1" xfId="0" quotePrefix="1" applyFont="1" applyFill="1" applyBorder="1" applyAlignment="1">
      <alignment horizontal="left" vertical="top" wrapText="1" indent="1"/>
    </xf>
    <xf numFmtId="0" fontId="0" fillId="0" borderId="68" xfId="0" applyBorder="1"/>
    <xf numFmtId="0" fontId="15" fillId="0" borderId="68" xfId="0" applyFont="1" applyBorder="1" applyAlignment="1">
      <alignment vertical="top" wrapText="1"/>
    </xf>
    <xf numFmtId="0" fontId="0" fillId="0" borderId="68" xfId="0" applyBorder="1" applyAlignment="1">
      <alignment vertical="center"/>
    </xf>
    <xf numFmtId="0" fontId="0" fillId="0" borderId="68" xfId="0" applyBorder="1" applyAlignment="1">
      <alignment vertical="center" wrapText="1"/>
    </xf>
    <xf numFmtId="0" fontId="0" fillId="9" borderId="68" xfId="0" applyFill="1" applyBorder="1" applyAlignment="1">
      <alignment vertical="top" wrapText="1"/>
    </xf>
    <xf numFmtId="0" fontId="0" fillId="0" borderId="73" xfId="0" applyBorder="1"/>
    <xf numFmtId="0" fontId="0" fillId="0" borderId="70" xfId="0" applyBorder="1" applyAlignment="1">
      <alignment vertical="center"/>
    </xf>
    <xf numFmtId="0" fontId="0" fillId="0" borderId="71" xfId="0" applyBorder="1" applyAlignment="1">
      <alignment vertical="center"/>
    </xf>
    <xf numFmtId="0" fontId="0" fillId="0" borderId="71" xfId="0" applyBorder="1" applyAlignment="1">
      <alignment vertical="center" wrapText="1"/>
    </xf>
    <xf numFmtId="0" fontId="0" fillId="0" borderId="71" xfId="0" applyBorder="1"/>
    <xf numFmtId="0" fontId="0" fillId="0" borderId="70" xfId="0" applyBorder="1" applyAlignment="1">
      <alignment vertical="center" wrapText="1"/>
    </xf>
    <xf numFmtId="0" fontId="0" fillId="0" borderId="73" xfId="0" applyBorder="1" applyAlignment="1">
      <alignment vertical="center" wrapText="1"/>
    </xf>
    <xf numFmtId="0" fontId="0" fillId="0" borderId="72" xfId="0" applyBorder="1" applyAlignment="1">
      <alignment vertical="center" wrapText="1"/>
    </xf>
    <xf numFmtId="0" fontId="0" fillId="0" borderId="78" xfId="0" applyBorder="1" applyAlignment="1">
      <alignment vertical="center" wrapText="1"/>
    </xf>
    <xf numFmtId="0" fontId="0" fillId="0" borderId="69" xfId="0" applyBorder="1" applyAlignment="1">
      <alignment vertical="top"/>
    </xf>
    <xf numFmtId="0" fontId="21" fillId="0" borderId="1" xfId="0" applyFont="1" applyBorder="1" applyAlignment="1" applyProtection="1">
      <alignment horizontal="left" vertical="center" wrapText="1" indent="1"/>
      <protection locked="0"/>
    </xf>
    <xf numFmtId="0" fontId="21" fillId="0" borderId="27" xfId="0" applyFont="1" applyBorder="1" applyAlignment="1" applyProtection="1">
      <alignment horizontal="left" wrapText="1"/>
      <protection locked="0"/>
    </xf>
    <xf numFmtId="0" fontId="21" fillId="0" borderId="28" xfId="0" applyFont="1" applyBorder="1" applyAlignment="1" applyProtection="1">
      <alignment horizontal="left" wrapText="1"/>
      <protection locked="0"/>
    </xf>
    <xf numFmtId="0" fontId="21" fillId="0" borderId="30" xfId="0" applyFont="1" applyBorder="1" applyAlignment="1" applyProtection="1">
      <alignment horizontal="left" wrapText="1"/>
      <protection locked="0"/>
    </xf>
    <xf numFmtId="0" fontId="21" fillId="0" borderId="58" xfId="0" applyFont="1" applyBorder="1" applyAlignment="1" applyProtection="1">
      <alignment horizontal="left" wrapText="1"/>
      <protection locked="0"/>
    </xf>
    <xf numFmtId="0" fontId="21" fillId="0" borderId="22" xfId="0" applyFont="1" applyBorder="1" applyAlignment="1" applyProtection="1">
      <alignment horizontal="left" wrapText="1"/>
      <protection locked="0"/>
    </xf>
    <xf numFmtId="0" fontId="21" fillId="0" borderId="1" xfId="0" applyFont="1" applyBorder="1" applyAlignment="1" applyProtection="1">
      <alignment horizontal="left"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indent="1"/>
      <protection locked="0"/>
    </xf>
    <xf numFmtId="0" fontId="21" fillId="0" borderId="63" xfId="0" applyFont="1" applyBorder="1" applyAlignment="1" applyProtection="1">
      <alignment horizontal="left" vertical="center" wrapText="1" indent="1"/>
      <protection locked="0"/>
    </xf>
    <xf numFmtId="0" fontId="21" fillId="0" borderId="64" xfId="0" applyFont="1" applyBorder="1" applyAlignment="1" applyProtection="1">
      <alignment horizontal="left" vertical="center" wrapText="1" indent="1"/>
      <protection locked="0"/>
    </xf>
    <xf numFmtId="0" fontId="21" fillId="0" borderId="65" xfId="0" applyFont="1" applyBorder="1" applyAlignment="1" applyProtection="1">
      <alignment horizontal="left" vertical="center" wrapText="1" indent="1"/>
      <protection locked="0"/>
    </xf>
    <xf numFmtId="0" fontId="21" fillId="0" borderId="22"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top" wrapText="1" indent="1"/>
      <protection locked="0"/>
    </xf>
    <xf numFmtId="0" fontId="2" fillId="0" borderId="1" xfId="0" applyFont="1" applyBorder="1" applyAlignment="1">
      <alignment horizontal="left" vertical="top" indent="1"/>
    </xf>
    <xf numFmtId="0" fontId="2" fillId="3" borderId="1" xfId="0" applyFont="1" applyFill="1" applyBorder="1" applyAlignment="1">
      <alignment horizontal="left" vertical="top" indent="1"/>
    </xf>
    <xf numFmtId="0" fontId="15" fillId="3" borderId="1" xfId="0" applyFont="1" applyFill="1" applyBorder="1" applyAlignment="1">
      <alignment horizontal="left" vertical="top" indent="1"/>
    </xf>
    <xf numFmtId="0" fontId="15" fillId="0" borderId="16" xfId="0" applyFont="1" applyBorder="1" applyAlignment="1">
      <alignment horizontal="left" vertical="center" indent="1"/>
    </xf>
    <xf numFmtId="0" fontId="15" fillId="4" borderId="51" xfId="0" applyFont="1" applyFill="1" applyBorder="1" applyAlignment="1">
      <alignment horizontal="left" vertical="center" indent="1"/>
    </xf>
    <xf numFmtId="0" fontId="15" fillId="4" borderId="52" xfId="0" applyFont="1" applyFill="1" applyBorder="1" applyAlignment="1">
      <alignment horizontal="left" vertical="center" indent="1"/>
    </xf>
    <xf numFmtId="0" fontId="2" fillId="0" borderId="1" xfId="0" quotePrefix="1" applyFont="1" applyBorder="1" applyAlignment="1">
      <alignment horizontal="left" vertical="top" indent="1"/>
    </xf>
    <xf numFmtId="0" fontId="15" fillId="0" borderId="1" xfId="0" applyFont="1" applyBorder="1" applyAlignment="1">
      <alignment horizontal="left" vertical="center" indent="1"/>
    </xf>
    <xf numFmtId="0" fontId="15" fillId="0" borderId="1" xfId="0" applyFont="1" applyBorder="1" applyAlignment="1">
      <alignment horizontal="left" vertical="center" wrapText="1" indent="1"/>
    </xf>
    <xf numFmtId="49" fontId="21" fillId="6" borderId="4" xfId="0" quotePrefix="1" applyNumberFormat="1" applyFont="1" applyFill="1" applyBorder="1" applyAlignment="1" applyProtection="1">
      <alignment horizontal="center" vertical="center" wrapText="1"/>
      <protection locked="0"/>
    </xf>
    <xf numFmtId="0" fontId="15" fillId="0" borderId="18" xfId="0" applyFont="1" applyBorder="1" applyAlignment="1">
      <alignment horizontal="left" vertical="top" wrapText="1" indent="2"/>
    </xf>
    <xf numFmtId="0" fontId="15" fillId="0" borderId="18" xfId="0" applyFont="1" applyBorder="1" applyAlignment="1">
      <alignment horizontal="left" vertical="top" wrapText="1" indent="1"/>
    </xf>
    <xf numFmtId="43" fontId="15" fillId="0" borderId="1" xfId="1" applyFont="1" applyBorder="1" applyAlignment="1">
      <alignment horizontal="left" vertical="center" wrapText="1" indent="1"/>
    </xf>
    <xf numFmtId="0" fontId="15" fillId="0" borderId="1" xfId="0" applyFont="1" applyBorder="1" applyAlignment="1" applyProtection="1">
      <alignment horizontal="left" vertical="top" wrapText="1" indent="1"/>
      <protection locked="0"/>
    </xf>
    <xf numFmtId="0" fontId="23" fillId="0" borderId="4" xfId="0" quotePrefix="1" applyFont="1" applyBorder="1" applyAlignment="1">
      <alignment horizontal="left" vertical="top" wrapText="1" indent="1"/>
    </xf>
    <xf numFmtId="0" fontId="28" fillId="0" borderId="1" xfId="0" applyFont="1" applyBorder="1" applyAlignment="1">
      <alignment horizontal="left" indent="1"/>
    </xf>
    <xf numFmtId="49" fontId="1" fillId="0" borderId="4" xfId="0" quotePrefix="1" applyNumberFormat="1" applyFont="1" applyBorder="1" applyAlignment="1" applyProtection="1">
      <alignment horizontal="center" vertical="center" wrapText="1"/>
      <protection locked="0"/>
    </xf>
    <xf numFmtId="0" fontId="8" fillId="7" borderId="0" xfId="0" applyFont="1" applyFill="1" applyAlignment="1">
      <alignment vertical="center" wrapText="1"/>
    </xf>
    <xf numFmtId="0" fontId="0" fillId="0" borderId="69" xfId="0" applyBorder="1" applyAlignment="1">
      <alignment wrapText="1"/>
    </xf>
    <xf numFmtId="0" fontId="0" fillId="0" borderId="77" xfId="0" applyBorder="1" applyAlignment="1">
      <alignment vertical="center" wrapText="1"/>
    </xf>
    <xf numFmtId="0" fontId="0" fillId="0" borderId="77" xfId="0" applyBorder="1" applyAlignment="1">
      <alignment wrapText="1"/>
    </xf>
    <xf numFmtId="0" fontId="0" fillId="0" borderId="68" xfId="0" applyBorder="1" applyAlignment="1">
      <alignment wrapText="1"/>
    </xf>
    <xf numFmtId="0" fontId="14" fillId="8" borderId="1" xfId="0" quotePrefix="1" applyFont="1" applyFill="1" applyBorder="1" applyAlignment="1">
      <alignment horizontal="left" vertical="center" wrapText="1" indent="1"/>
    </xf>
    <xf numFmtId="49" fontId="14" fillId="8" borderId="1" xfId="0" quotePrefix="1" applyNumberFormat="1" applyFont="1" applyFill="1" applyBorder="1" applyAlignment="1">
      <alignment horizontal="left" vertical="center" wrapText="1" indent="1"/>
    </xf>
    <xf numFmtId="0" fontId="2" fillId="9" borderId="1" xfId="0" applyFont="1" applyFill="1" applyBorder="1" applyAlignment="1">
      <alignment horizontal="right" vertical="top" wrapText="1" indent="1"/>
    </xf>
    <xf numFmtId="0" fontId="24" fillId="9" borderId="31" xfId="0" quotePrefix="1" applyFont="1" applyFill="1" applyBorder="1" applyAlignment="1">
      <alignment horizontal="left" vertical="top" wrapText="1" indent="1"/>
    </xf>
    <xf numFmtId="0" fontId="15" fillId="0" borderId="1" xfId="0" applyFont="1" applyBorder="1" applyAlignment="1">
      <alignment horizontal="left" indent="1"/>
    </xf>
    <xf numFmtId="0" fontId="2" fillId="9" borderId="31" xfId="0" applyFont="1" applyFill="1" applyBorder="1" applyAlignment="1">
      <alignment horizontal="right" vertical="top" wrapText="1" indent="1"/>
    </xf>
    <xf numFmtId="0" fontId="0" fillId="0" borderId="70" xfId="0" applyBorder="1" applyAlignment="1">
      <alignment vertical="top" wrapText="1"/>
    </xf>
    <xf numFmtId="164" fontId="15" fillId="0" borderId="1" xfId="0" applyNumberFormat="1" applyFont="1" applyBorder="1" applyAlignment="1" applyProtection="1">
      <alignment horizontal="left" vertical="top" indent="1"/>
      <protection locked="0"/>
    </xf>
    <xf numFmtId="0" fontId="15" fillId="0" borderId="1" xfId="0" applyFont="1" applyBorder="1" applyAlignment="1">
      <alignment horizontal="left" vertical="top" indent="1"/>
    </xf>
    <xf numFmtId="0" fontId="15" fillId="0" borderId="1" xfId="0" applyFont="1" applyBorder="1" applyAlignment="1" applyProtection="1">
      <alignment horizontal="left" vertical="top" wrapText="1" indent="1"/>
      <protection locked="0"/>
    </xf>
    <xf numFmtId="0" fontId="15" fillId="4" borderId="42" xfId="0" applyFont="1" applyFill="1" applyBorder="1" applyAlignment="1">
      <alignment horizontal="left" vertical="center" indent="1"/>
    </xf>
    <xf numFmtId="0" fontId="15" fillId="4" borderId="41" xfId="0" applyFont="1" applyFill="1" applyBorder="1" applyAlignment="1">
      <alignment horizontal="left" vertical="center" indent="1"/>
    </xf>
    <xf numFmtId="0" fontId="15" fillId="4" borderId="43" xfId="0" applyFont="1" applyFill="1" applyBorder="1" applyAlignment="1">
      <alignment horizontal="left" vertical="center" wrapText="1" indent="1"/>
    </xf>
    <xf numFmtId="0" fontId="15" fillId="4" borderId="41" xfId="0" applyFont="1" applyFill="1" applyBorder="1" applyAlignment="1">
      <alignment horizontal="left" vertical="center" wrapText="1" indent="1"/>
    </xf>
    <xf numFmtId="0" fontId="15" fillId="0" borderId="4" xfId="0" applyFont="1" applyBorder="1" applyAlignment="1" applyProtection="1">
      <alignment horizontal="left" vertical="top" wrapText="1" indent="1"/>
      <protection locked="0"/>
    </xf>
    <xf numFmtId="0" fontId="15" fillId="0" borderId="18" xfId="0" applyFont="1" applyBorder="1" applyAlignment="1" applyProtection="1">
      <alignment horizontal="left" vertical="top" wrapText="1" indent="1"/>
      <protection locked="0"/>
    </xf>
    <xf numFmtId="0" fontId="15" fillId="0" borderId="2" xfId="0" applyFont="1" applyBorder="1" applyAlignment="1" applyProtection="1">
      <alignment horizontal="left" vertical="top" wrapText="1" indent="1"/>
      <protection locked="0"/>
    </xf>
    <xf numFmtId="0" fontId="16" fillId="7" borderId="0" xfId="0" applyFont="1" applyFill="1" applyAlignment="1">
      <alignment horizontal="center" vertical="center" wrapText="1"/>
    </xf>
    <xf numFmtId="0" fontId="7" fillId="7" borderId="0" xfId="0" applyFont="1" applyFill="1" applyAlignment="1">
      <alignment horizontal="center" vertical="center" wrapText="1"/>
    </xf>
    <xf numFmtId="0" fontId="9" fillId="7" borderId="8"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15" fillId="0" borderId="21" xfId="0" applyFont="1" applyBorder="1" applyAlignment="1" applyProtection="1">
      <alignment horizontal="left" vertical="center" wrapText="1" indent="1"/>
      <protection locked="0"/>
    </xf>
    <xf numFmtId="0" fontId="15" fillId="0" borderId="1" xfId="0" applyFont="1" applyBorder="1" applyAlignment="1" applyProtection="1">
      <alignment horizontal="left" vertical="center" wrapText="1" indent="1"/>
      <protection locked="0"/>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80" xfId="0" applyFont="1" applyFill="1" applyBorder="1" applyAlignment="1">
      <alignment horizontal="center" vertical="center"/>
    </xf>
    <xf numFmtId="0" fontId="14" fillId="8" borderId="0" xfId="0" applyFont="1" applyFill="1" applyAlignment="1">
      <alignment horizontal="center" vertical="center"/>
    </xf>
    <xf numFmtId="0" fontId="15" fillId="4" borderId="38" xfId="0" applyFont="1" applyFill="1" applyBorder="1" applyAlignment="1">
      <alignment horizontal="center" vertical="center"/>
    </xf>
    <xf numFmtId="0" fontId="15" fillId="4" borderId="39" xfId="0" applyFont="1" applyFill="1" applyBorder="1" applyAlignment="1">
      <alignment horizontal="center" vertical="center"/>
    </xf>
    <xf numFmtId="0" fontId="15" fillId="4" borderId="48" xfId="0" applyFont="1" applyFill="1" applyBorder="1" applyAlignment="1">
      <alignment horizontal="left" vertical="center" indent="1"/>
    </xf>
    <xf numFmtId="0" fontId="15" fillId="4" borderId="49" xfId="0" applyFont="1" applyFill="1" applyBorder="1" applyAlignment="1">
      <alignment horizontal="left" vertical="center" indent="1"/>
    </xf>
    <xf numFmtId="0" fontId="15" fillId="4" borderId="50" xfId="0" applyFont="1" applyFill="1" applyBorder="1" applyAlignment="1">
      <alignment horizontal="left" vertical="center" indent="1"/>
    </xf>
    <xf numFmtId="0" fontId="26" fillId="0" borderId="3" xfId="0" applyFont="1" applyBorder="1" applyAlignment="1" applyProtection="1">
      <alignment horizontal="left" vertical="center" wrapText="1" indent="1"/>
      <protection locked="0"/>
    </xf>
    <xf numFmtId="0" fontId="26" fillId="0" borderId="22" xfId="0" applyFont="1" applyBorder="1" applyAlignment="1" applyProtection="1">
      <alignment horizontal="left" vertical="center" wrapText="1" indent="1"/>
      <protection locked="0"/>
    </xf>
    <xf numFmtId="0" fontId="15" fillId="0" borderId="2" xfId="0" applyFont="1" applyBorder="1" applyAlignment="1" applyProtection="1">
      <alignment horizontal="left" vertical="center" wrapText="1" indent="1"/>
      <protection locked="0"/>
    </xf>
    <xf numFmtId="0" fontId="15" fillId="0" borderId="4" xfId="0" applyFont="1" applyBorder="1" applyAlignment="1" applyProtection="1">
      <alignment horizontal="left" vertical="center" wrapText="1" indent="1"/>
      <protection locked="0"/>
    </xf>
    <xf numFmtId="0" fontId="15" fillId="9" borderId="11" xfId="0" applyFont="1" applyFill="1" applyBorder="1" applyAlignment="1">
      <alignment horizontal="left" vertical="center" indent="1"/>
    </xf>
    <xf numFmtId="0" fontId="15" fillId="9" borderId="8" xfId="0" applyFont="1" applyFill="1" applyBorder="1" applyAlignment="1">
      <alignment horizontal="left" vertical="center" indent="1"/>
    </xf>
    <xf numFmtId="0" fontId="15" fillId="9" borderId="3" xfId="0" applyFont="1" applyFill="1" applyBorder="1" applyAlignment="1">
      <alignment horizontal="left" vertical="center" indent="1"/>
    </xf>
    <xf numFmtId="0" fontId="11" fillId="0" borderId="10"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9" borderId="6"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9" xfId="0" applyFont="1" applyFill="1" applyBorder="1" applyAlignment="1">
      <alignment horizontal="center" vertical="center"/>
    </xf>
    <xf numFmtId="0" fontId="11" fillId="9" borderId="0" xfId="0" applyFont="1" applyFill="1" applyAlignment="1">
      <alignment horizontal="center" vertical="center"/>
    </xf>
    <xf numFmtId="0" fontId="11" fillId="9" borderId="11" xfId="0" applyFont="1" applyFill="1" applyBorder="1" applyAlignment="1">
      <alignment horizontal="center" vertical="center"/>
    </xf>
    <xf numFmtId="0" fontId="11" fillId="9" borderId="8" xfId="0" applyFont="1" applyFill="1" applyBorder="1" applyAlignment="1">
      <alignment horizontal="center" vertical="center"/>
    </xf>
    <xf numFmtId="0" fontId="11" fillId="0" borderId="0" xfId="0" applyFont="1" applyAlignment="1">
      <alignment horizontal="left" vertical="center" wrapText="1" indent="1"/>
    </xf>
    <xf numFmtId="0" fontId="11" fillId="0" borderId="5"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3" xfId="0" applyFont="1" applyBorder="1" applyAlignment="1">
      <alignment horizontal="left" vertical="center" wrapText="1" indent="1"/>
    </xf>
    <xf numFmtId="164" fontId="15" fillId="0" borderId="2" xfId="0" applyNumberFormat="1" applyFont="1" applyBorder="1" applyAlignment="1" applyProtection="1">
      <alignment horizontal="left" vertical="center" wrapText="1" indent="1"/>
      <protection locked="0"/>
    </xf>
    <xf numFmtId="164" fontId="15" fillId="0" borderId="1" xfId="0" applyNumberFormat="1" applyFont="1" applyBorder="1" applyAlignment="1" applyProtection="1">
      <alignment horizontal="left" vertical="center" wrapText="1" indent="1"/>
      <protection locked="0"/>
    </xf>
    <xf numFmtId="0" fontId="15" fillId="4" borderId="11" xfId="0" applyFont="1" applyFill="1" applyBorder="1" applyAlignment="1">
      <alignment horizontal="left" vertical="center" indent="1"/>
    </xf>
    <xf numFmtId="0" fontId="15" fillId="4" borderId="8" xfId="0" applyFont="1" applyFill="1" applyBorder="1" applyAlignment="1">
      <alignment horizontal="left" vertical="center" indent="1"/>
    </xf>
    <xf numFmtId="0" fontId="15" fillId="4" borderId="3" xfId="0" applyFont="1" applyFill="1" applyBorder="1" applyAlignment="1">
      <alignment horizontal="left" vertical="center" indent="1"/>
    </xf>
    <xf numFmtId="0" fontId="14" fillId="8" borderId="10"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2" xfId="0" applyFont="1" applyFill="1" applyBorder="1" applyAlignment="1">
      <alignment horizontal="center" vertical="center"/>
    </xf>
    <xf numFmtId="0" fontId="15" fillId="4" borderId="79" xfId="0" applyFont="1" applyFill="1" applyBorder="1" applyAlignment="1">
      <alignment horizontal="left" vertical="center" indent="1"/>
    </xf>
    <xf numFmtId="0" fontId="15" fillId="4" borderId="18" xfId="0" applyFont="1" applyFill="1" applyBorder="1" applyAlignment="1">
      <alignment horizontal="left" vertical="center" indent="1"/>
    </xf>
    <xf numFmtId="0" fontId="15" fillId="4" borderId="40" xfId="0" applyFont="1" applyFill="1" applyBorder="1" applyAlignment="1">
      <alignment horizontal="left" vertical="center" indent="1"/>
    </xf>
    <xf numFmtId="0" fontId="15" fillId="4" borderId="39" xfId="0" applyFont="1" applyFill="1" applyBorder="1" applyAlignment="1">
      <alignment horizontal="left" vertical="center" wrapText="1" indent="1"/>
    </xf>
    <xf numFmtId="0" fontId="15" fillId="4" borderId="8" xfId="0" applyFont="1" applyFill="1" applyBorder="1" applyAlignment="1">
      <alignment horizontal="left" vertical="center" wrapText="1" indent="1"/>
    </xf>
    <xf numFmtId="0" fontId="15" fillId="4" borderId="38" xfId="0" applyFont="1" applyFill="1" applyBorder="1" applyAlignment="1">
      <alignment horizontal="left" vertical="center" wrapText="1" indent="1"/>
    </xf>
    <xf numFmtId="0" fontId="15" fillId="4" borderId="39" xfId="0" applyFont="1" applyFill="1" applyBorder="1" applyAlignment="1">
      <alignment horizontal="left" vertical="center" indent="1"/>
    </xf>
    <xf numFmtId="0" fontId="15" fillId="4" borderId="38" xfId="0" applyFont="1" applyFill="1" applyBorder="1" applyAlignment="1">
      <alignment horizontal="left" vertical="center" indent="1"/>
    </xf>
    <xf numFmtId="0" fontId="15" fillId="4" borderId="45" xfId="0" applyFont="1" applyFill="1" applyBorder="1" applyAlignment="1">
      <alignment horizontal="left" vertical="center" indent="1"/>
    </xf>
    <xf numFmtId="0" fontId="15" fillId="4" borderId="46" xfId="0" applyFont="1" applyFill="1" applyBorder="1" applyAlignment="1">
      <alignment horizontal="left" vertical="center" indent="1"/>
    </xf>
    <xf numFmtId="0" fontId="15" fillId="4" borderId="47" xfId="0" applyFont="1" applyFill="1" applyBorder="1" applyAlignment="1">
      <alignment horizontal="left" vertical="center" indent="1"/>
    </xf>
    <xf numFmtId="0" fontId="15" fillId="9" borderId="4"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2" xfId="0" applyFont="1" applyFill="1" applyBorder="1" applyAlignment="1">
      <alignment horizontal="center" vertical="center"/>
    </xf>
    <xf numFmtId="0" fontId="15" fillId="9" borderId="45" xfId="0" applyFont="1" applyFill="1" applyBorder="1" applyAlignment="1">
      <alignment horizontal="left" vertical="center" indent="1"/>
    </xf>
    <xf numFmtId="0" fontId="15" fillId="9" borderId="46" xfId="0" applyFont="1" applyFill="1" applyBorder="1" applyAlignment="1">
      <alignment horizontal="left" vertical="center" indent="1"/>
    </xf>
    <xf numFmtId="0" fontId="15" fillId="9" borderId="47" xfId="0" applyFont="1" applyFill="1" applyBorder="1" applyAlignment="1">
      <alignment horizontal="left" vertical="center" indent="1"/>
    </xf>
    <xf numFmtId="0" fontId="15" fillId="9" borderId="48" xfId="0" applyFont="1" applyFill="1" applyBorder="1" applyAlignment="1">
      <alignment horizontal="left" vertical="center" indent="1"/>
    </xf>
    <xf numFmtId="0" fontId="15" fillId="9" borderId="49" xfId="0" applyFont="1" applyFill="1" applyBorder="1" applyAlignment="1">
      <alignment horizontal="left" vertical="center" indent="1"/>
    </xf>
    <xf numFmtId="0" fontId="15" fillId="9" borderId="50" xfId="0" applyFont="1" applyFill="1" applyBorder="1" applyAlignment="1">
      <alignment horizontal="left" vertical="center" inden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14" fillId="7" borderId="21" xfId="0" quotePrefix="1" applyFont="1" applyFill="1" applyBorder="1" applyAlignment="1">
      <alignment horizontal="left" vertical="center" indent="3"/>
    </xf>
    <xf numFmtId="0" fontId="3" fillId="9" borderId="23" xfId="0" quotePrefix="1" applyFont="1" applyFill="1" applyBorder="1" applyAlignment="1">
      <alignment horizontal="left" vertical="top" indent="3"/>
    </xf>
    <xf numFmtId="0" fontId="3" fillId="9" borderId="24" xfId="0" quotePrefix="1" applyFont="1" applyFill="1" applyBorder="1" applyAlignment="1">
      <alignment horizontal="left" vertical="top" indent="3"/>
    </xf>
    <xf numFmtId="0" fontId="3" fillId="9" borderId="25" xfId="0" quotePrefix="1" applyFont="1" applyFill="1" applyBorder="1" applyAlignment="1">
      <alignment horizontal="left" vertical="top" indent="3"/>
    </xf>
    <xf numFmtId="0" fontId="14" fillId="7" borderId="1" xfId="0" quotePrefix="1" applyFont="1" applyFill="1" applyBorder="1" applyAlignment="1">
      <alignment horizontal="left" vertical="center" wrapText="1" indent="3"/>
    </xf>
    <xf numFmtId="0" fontId="14" fillId="7" borderId="1" xfId="0" quotePrefix="1" applyFont="1" applyFill="1" applyBorder="1" applyAlignment="1">
      <alignment horizontal="left" vertical="center" indent="3"/>
    </xf>
    <xf numFmtId="0" fontId="8" fillId="7" borderId="6"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5"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7" borderId="22" xfId="0" quotePrefix="1" applyFont="1" applyFill="1" applyBorder="1" applyAlignment="1">
      <alignment horizontal="left" vertical="center" indent="3"/>
    </xf>
    <xf numFmtId="0" fontId="14" fillId="7" borderId="1" xfId="0" quotePrefix="1" applyFont="1" applyFill="1" applyBorder="1" applyAlignment="1">
      <alignment horizontal="left" vertical="top" indent="3"/>
    </xf>
    <xf numFmtId="0" fontId="14" fillId="7" borderId="1" xfId="0" quotePrefix="1" applyFont="1" applyFill="1" applyBorder="1" applyAlignment="1">
      <alignment horizontal="left" vertical="top" wrapText="1" indent="3"/>
    </xf>
    <xf numFmtId="0" fontId="14" fillId="7" borderId="44" xfId="0" quotePrefix="1" applyFont="1" applyFill="1" applyBorder="1" applyAlignment="1">
      <alignment horizontal="left" vertical="top" indent="3"/>
    </xf>
    <xf numFmtId="0" fontId="3" fillId="9" borderId="59" xfId="0" quotePrefix="1" applyFont="1" applyFill="1" applyBorder="1" applyAlignment="1">
      <alignment horizontal="left" vertical="top" indent="3"/>
    </xf>
    <xf numFmtId="0" fontId="3" fillId="9" borderId="60" xfId="0" quotePrefix="1" applyFont="1" applyFill="1" applyBorder="1" applyAlignment="1">
      <alignment horizontal="left" vertical="top" indent="3"/>
    </xf>
    <xf numFmtId="0" fontId="3" fillId="9" borderId="61" xfId="0" quotePrefix="1" applyFont="1" applyFill="1" applyBorder="1" applyAlignment="1">
      <alignment horizontal="left" vertical="top" indent="3"/>
    </xf>
    <xf numFmtId="0" fontId="13" fillId="7" borderId="9" xfId="0" applyFont="1" applyFill="1" applyBorder="1" applyAlignment="1">
      <alignment horizontal="center" vertical="center" wrapText="1"/>
    </xf>
    <xf numFmtId="0" fontId="13" fillId="7" borderId="0" xfId="0" applyFont="1" applyFill="1" applyAlignment="1">
      <alignment horizontal="center" vertical="center" wrapText="1"/>
    </xf>
    <xf numFmtId="0" fontId="14" fillId="7" borderId="9" xfId="0" applyFont="1" applyFill="1" applyBorder="1" applyAlignment="1">
      <alignment horizontal="center" vertical="center"/>
    </xf>
    <xf numFmtId="0" fontId="14" fillId="7" borderId="0" xfId="0" applyFont="1" applyFill="1" applyAlignment="1">
      <alignment horizontal="center" vertical="center"/>
    </xf>
    <xf numFmtId="0" fontId="14" fillId="7" borderId="5"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9" borderId="67" xfId="0" quotePrefix="1" applyFont="1" applyFill="1" applyBorder="1" applyAlignment="1">
      <alignment horizontal="left" vertical="top" indent="3"/>
    </xf>
    <xf numFmtId="0" fontId="14" fillId="7" borderId="11"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3"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2" xfId="0" applyFont="1" applyFill="1" applyBorder="1" applyAlignment="1">
      <alignment horizontal="center" vertical="center" wrapText="1"/>
    </xf>
  </cellXfs>
  <cellStyles count="2">
    <cellStyle name="Comma" xfId="1" builtinId="3"/>
    <cellStyle name="Normal" xfId="0" builtinId="0"/>
  </cellStyles>
  <dxfs count="16">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Calibri"/>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rgb="FFB16227"/>
        </patternFill>
      </fill>
      <alignment horizontal="general"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scheme val="minor"/>
      </font>
      <border>
        <bottom style="thin">
          <color rgb="FF44445E"/>
        </bottom>
        <vertical/>
        <horizontal/>
      </border>
    </dxf>
    <dxf>
      <font>
        <b val="0"/>
        <i val="0"/>
        <sz val="12"/>
        <color theme="1"/>
        <name val="Calibri"/>
        <scheme val="minor"/>
      </font>
      <border>
        <left style="thin">
          <color rgb="FF44445E"/>
        </left>
        <right style="thin">
          <color rgb="FF44445E"/>
        </right>
        <top style="thin">
          <color rgb="FF44445E"/>
        </top>
        <bottom style="thin">
          <color rgb="FF44445E"/>
        </bottom>
        <vertical/>
        <horizontal/>
      </border>
    </dxf>
    <dxf>
      <font>
        <b val="0"/>
        <i val="0"/>
        <sz val="12"/>
        <name val="Calibri"/>
        <scheme val="minor"/>
      </font>
    </dxf>
  </dxfs>
  <tableStyles count="3" defaultTableStyle="TableStyleMedium2" defaultPivotStyle="PivotStyleLight16">
    <tableStyle name="Slicer Style 1" pivot="0" table="0" count="0" xr9:uid="{00000000-0011-0000-FFFF-FFFF00000000}"/>
    <tableStyle name="Slicer Style 2" pivot="0" table="0" count="1" xr9:uid="{00000000-0011-0000-FFFF-FFFF01000000}">
      <tableStyleElement type="headerRow" dxfId="15"/>
    </tableStyle>
    <tableStyle name="SlicerStyleDark4 2" pivot="0" table="0" count="10" xr9:uid="{00000000-0011-0000-FFFF-FFFF02000000}">
      <tableStyleElement type="wholeTable" dxfId="14"/>
      <tableStyleElement type="headerRow" dxfId="13"/>
    </tableStyle>
  </tableStyles>
  <colors>
    <mruColors>
      <color rgb="FFCED69A"/>
      <color rgb="FFEEC4A9"/>
      <color rgb="FFFCE4D6"/>
      <color rgb="FFF2F3F3"/>
      <color rgb="FFC3C3DD"/>
      <color rgb="FF44445E"/>
      <color rgb="FF2D2D2D"/>
      <color rgb="FFB16227"/>
      <color rgb="FF717A35"/>
      <color rgb="FF487C93"/>
    </mruColors>
  </colors>
  <extLst>
    <ext xmlns:x14="http://schemas.microsoft.com/office/spreadsheetml/2009/9/main" uri="{46F421CA-312F-682f-3DD2-61675219B42D}">
      <x14:dxfs count="8">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rgb="FFC3C3DD"/>
              <bgColor rgb="FFC3C3DD"/>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rgb="FFC3C3DD"/>
              <bgColor rgb="FFC3C3DD"/>
            </patternFill>
          </fill>
          <border>
            <left style="thin">
              <color rgb="FFC3C3DD"/>
            </left>
            <right style="thin">
              <color rgb="FFC3C3DD"/>
            </right>
            <top style="thin">
              <color rgb="FFC3C3DD"/>
            </top>
            <bottom style="thin">
              <color rgb="FFC3C3DD"/>
            </bottom>
            <vertical/>
            <horizontal/>
          </border>
        </dxf>
        <dxf>
          <font>
            <color theme="0"/>
          </font>
          <fill>
            <patternFill patternType="solid">
              <fgColor rgb="FF44445E"/>
              <bgColor rgb="FF44445E"/>
            </patternFill>
          </fill>
          <border>
            <left style="thin">
              <color rgb="FF44445E"/>
            </left>
            <right style="thin">
              <color rgb="FF44445E"/>
            </right>
            <top style="thin">
              <color rgb="FF44445E"/>
            </top>
            <bottom style="thin">
              <color rgb="FF44445E"/>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4 2">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199841</xdr:colOff>
      <xdr:row>0</xdr:row>
      <xdr:rowOff>100853</xdr:rowOff>
    </xdr:from>
    <xdr:to>
      <xdr:col>2</xdr:col>
      <xdr:colOff>395195</xdr:colOff>
      <xdr:row>4</xdr:row>
      <xdr:rowOff>18448</xdr:rowOff>
    </xdr:to>
    <xdr:pic>
      <xdr:nvPicPr>
        <xdr:cNvPr id="2" name="Picture 1" descr="Center for Improving Value in Health Care full-color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841" y="100853"/>
          <a:ext cx="1427254" cy="13272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22</xdr:row>
          <xdr:rowOff>9525</xdr:rowOff>
        </xdr:from>
        <xdr:to>
          <xdr:col>6</xdr:col>
          <xdr:colOff>733425</xdr:colOff>
          <xdr:row>22</xdr:row>
          <xdr:rowOff>190500</xdr:rowOff>
        </xdr:to>
        <xdr:sp macro="" textlink="">
          <xdr:nvSpPr>
            <xdr:cNvPr id="13313" name="Check Box 1" descr="Member 5-digit zip code - requested checkbox"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22</xdr:row>
          <xdr:rowOff>9525</xdr:rowOff>
        </xdr:from>
        <xdr:to>
          <xdr:col>9</xdr:col>
          <xdr:colOff>28575</xdr:colOff>
          <xdr:row>22</xdr:row>
          <xdr:rowOff>190500</xdr:rowOff>
        </xdr:to>
        <xdr:sp macro="" textlink="">
          <xdr:nvSpPr>
            <xdr:cNvPr id="13314" name="Check Box 2" descr="Member 5-digit zip code - approved by DRRC checkbox"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0</xdr:col>
          <xdr:colOff>428625</xdr:colOff>
          <xdr:row>21</xdr:row>
          <xdr:rowOff>180975</xdr:rowOff>
        </xdr:to>
        <xdr:sp macro="" textlink="">
          <xdr:nvSpPr>
            <xdr:cNvPr id="13315" name="Check Box 3" descr="Extract type - de-identified checkbox"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22</xdr:row>
          <xdr:rowOff>190500</xdr:rowOff>
        </xdr:to>
        <xdr:sp macro="" textlink="">
          <xdr:nvSpPr>
            <xdr:cNvPr id="13316" name="Check Box 4" descr="Extract type - limited checkbox"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447675</xdr:colOff>
          <xdr:row>23</xdr:row>
          <xdr:rowOff>190500</xdr:rowOff>
        </xdr:to>
        <xdr:sp macro="" textlink="">
          <xdr:nvSpPr>
            <xdr:cNvPr id="13317" name="Check Box 5" descr="Extract type - identifiable checkbox"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21</xdr:row>
          <xdr:rowOff>9525</xdr:rowOff>
        </xdr:from>
        <xdr:to>
          <xdr:col>16</xdr:col>
          <xdr:colOff>428625</xdr:colOff>
          <xdr:row>21</xdr:row>
          <xdr:rowOff>180975</xdr:rowOff>
        </xdr:to>
        <xdr:sp macro="" textlink="">
          <xdr:nvSpPr>
            <xdr:cNvPr id="13318" name="Check Box 6" descr="Delivery iteration - initial - checkbox"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23</xdr:row>
          <xdr:rowOff>9525</xdr:rowOff>
        </xdr:from>
        <xdr:to>
          <xdr:col>16</xdr:col>
          <xdr:colOff>447675</xdr:colOff>
          <xdr:row>23</xdr:row>
          <xdr:rowOff>190500</xdr:rowOff>
        </xdr:to>
        <xdr:sp macro="" textlink="">
          <xdr:nvSpPr>
            <xdr:cNvPr id="13319" name="Check Box 7" descr="Delivery iteration - recurring, elements added - checkbox"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180975</xdr:rowOff>
        </xdr:to>
        <xdr:sp macro="" textlink="">
          <xdr:nvSpPr>
            <xdr:cNvPr id="13320" name="Check Box 8" descr="Delivery iteration - recurring, elements removed - checkbox"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1" name="Check Box 9" descr="Delivery iteration - recurring, filters changed - checkbox"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26</xdr:row>
          <xdr:rowOff>190500</xdr:rowOff>
        </xdr:to>
        <xdr:sp macro="" textlink="">
          <xdr:nvSpPr>
            <xdr:cNvPr id="13322" name="Check Box 10" descr="Delivery iteration - repull - checkbox"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9525</xdr:rowOff>
        </xdr:from>
        <xdr:to>
          <xdr:col>0</xdr:col>
          <xdr:colOff>447675</xdr:colOff>
          <xdr:row>26</xdr:row>
          <xdr:rowOff>0</xdr:rowOff>
        </xdr:to>
        <xdr:sp macro="" textlink="">
          <xdr:nvSpPr>
            <xdr:cNvPr id="13324" name="Check Box 12" descr="Other considerations - client finder file received - checkbox"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38100</xdr:colOff>
          <xdr:row>23</xdr:row>
          <xdr:rowOff>190500</xdr:rowOff>
        </xdr:to>
        <xdr:sp macro="" textlink="">
          <xdr:nvSpPr>
            <xdr:cNvPr id="13326" name="Check Box 14" descr="member county - approved by DRRC - checkbox"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180975</xdr:rowOff>
        </xdr:to>
        <xdr:sp macro="" textlink="">
          <xdr:nvSpPr>
            <xdr:cNvPr id="13327" name="Check Box 15" descr="member city  - approved by DRRC - checkbox"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8" name="Check Box 16" descr="member date of service  - approved by DRRC - checkbox"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26</xdr:row>
          <xdr:rowOff>190500</xdr:rowOff>
        </xdr:to>
        <xdr:sp macro="" textlink="">
          <xdr:nvSpPr>
            <xdr:cNvPr id="13329" name="Check Box 17" descr="member elegibility dates - approved by DRRC - checkbox"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30" name="Check Box 18" descr="member census tract - approved by DRRC - checkbox"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22</xdr:row>
          <xdr:rowOff>9525</xdr:rowOff>
        </xdr:from>
        <xdr:to>
          <xdr:col>15</xdr:col>
          <xdr:colOff>28575</xdr:colOff>
          <xdr:row>22</xdr:row>
          <xdr:rowOff>190500</xdr:rowOff>
        </xdr:to>
        <xdr:sp macro="" textlink="">
          <xdr:nvSpPr>
            <xdr:cNvPr id="13332" name="Check Box 20" descr="identifiable extract PII elements - member name - approved by DRRC checkbox"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38100</xdr:colOff>
          <xdr:row>23</xdr:row>
          <xdr:rowOff>190500</xdr:rowOff>
        </xdr:to>
        <xdr:sp macro="" textlink="">
          <xdr:nvSpPr>
            <xdr:cNvPr id="13333" name="Check Box 21" descr="identifiable extract PII elements - member date of birth - approved by DRRC checkbox"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180975</xdr:rowOff>
        </xdr:to>
        <xdr:sp macro="" textlink="">
          <xdr:nvSpPr>
            <xdr:cNvPr id="13334" name="Check Box 22" descr="identifiable extract PII elements - member street address - approved by DRRC checkbox"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6</xdr:col>
          <xdr:colOff>733425</xdr:colOff>
          <xdr:row>23</xdr:row>
          <xdr:rowOff>190500</xdr:rowOff>
        </xdr:to>
        <xdr:sp macro="" textlink="">
          <xdr:nvSpPr>
            <xdr:cNvPr id="13338" name="Check Box 26" descr="member county - requested - checkbox"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6</xdr:col>
          <xdr:colOff>733425</xdr:colOff>
          <xdr:row>24</xdr:row>
          <xdr:rowOff>180975</xdr:rowOff>
        </xdr:to>
        <xdr:sp macro="" textlink="">
          <xdr:nvSpPr>
            <xdr:cNvPr id="13339" name="Check Box 27" descr="member city - requested - checkbox"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6</xdr:col>
          <xdr:colOff>733425</xdr:colOff>
          <xdr:row>26</xdr:row>
          <xdr:rowOff>0</xdr:rowOff>
        </xdr:to>
        <xdr:sp macro="" textlink="">
          <xdr:nvSpPr>
            <xdr:cNvPr id="13340" name="Check Box 28" descr="member dates of service - requested - checkbox"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6</xdr:col>
          <xdr:colOff>733425</xdr:colOff>
          <xdr:row>26</xdr:row>
          <xdr:rowOff>190500</xdr:rowOff>
        </xdr:to>
        <xdr:sp macro="" textlink="">
          <xdr:nvSpPr>
            <xdr:cNvPr id="13341" name="Check Box 29" descr="member eligibility dates - requested - checkbox"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6</xdr:col>
          <xdr:colOff>733425</xdr:colOff>
          <xdr:row>30</xdr:row>
          <xdr:rowOff>0</xdr:rowOff>
        </xdr:to>
        <xdr:sp macro="" textlink="">
          <xdr:nvSpPr>
            <xdr:cNvPr id="13342" name="Check Box 30" descr="member census tract - requested - checkbox"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22</xdr:row>
          <xdr:rowOff>9525</xdr:rowOff>
        </xdr:from>
        <xdr:to>
          <xdr:col>13</xdr:col>
          <xdr:colOff>104775</xdr:colOff>
          <xdr:row>22</xdr:row>
          <xdr:rowOff>190500</xdr:rowOff>
        </xdr:to>
        <xdr:sp macro="" textlink="">
          <xdr:nvSpPr>
            <xdr:cNvPr id="13344" name="Check Box 32" descr="identifiable extract PII elements - member name - requested checkbox"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114300</xdr:colOff>
          <xdr:row>23</xdr:row>
          <xdr:rowOff>190500</xdr:rowOff>
        </xdr:to>
        <xdr:sp macro="" textlink="">
          <xdr:nvSpPr>
            <xdr:cNvPr id="13345" name="Check Box 33" descr="identifiable extract PII elements - member date of birth - requested checkbox"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180975</xdr:rowOff>
        </xdr:to>
        <xdr:sp macro="" textlink="">
          <xdr:nvSpPr>
            <xdr:cNvPr id="13346" name="Check Box 34" descr="identifiable extract PII elements - member street address - requested checkbox"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466725</xdr:colOff>
          <xdr:row>1</xdr:row>
          <xdr:rowOff>219075</xdr:rowOff>
        </xdr:to>
        <xdr:sp macro="" textlink="">
          <xdr:nvSpPr>
            <xdr:cNvPr id="13355" name="Check Box 43" descr="Selection types completed in this DESF. Extract inclusion Criteria (Orange) - checkbox"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466725</xdr:colOff>
          <xdr:row>2</xdr:row>
          <xdr:rowOff>228600</xdr:rowOff>
        </xdr:to>
        <xdr:sp macro="" textlink="">
          <xdr:nvSpPr>
            <xdr:cNvPr id="13356" name="Check Box 44" descr="Selection types completed in this DESF. Control group inclusion criteria (green) - checkbox"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466725</xdr:colOff>
          <xdr:row>3</xdr:row>
          <xdr:rowOff>228600</xdr:rowOff>
        </xdr:to>
        <xdr:sp macro="" textlink="">
          <xdr:nvSpPr>
            <xdr:cNvPr id="13357" name="Check Box 45" descr="Selection types completed in this DESF. Member match inclusion criteria (blue) - checkbox"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28</xdr:row>
          <xdr:rowOff>0</xdr:rowOff>
        </xdr:to>
        <xdr:sp macro="" textlink="">
          <xdr:nvSpPr>
            <xdr:cNvPr id="13358" name="Check Box 46" descr="claim paid dates - approved by DRRC - checkbox"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28</xdr:row>
          <xdr:rowOff>180975</xdr:rowOff>
        </xdr:to>
        <xdr:sp macro="" textlink="">
          <xdr:nvSpPr>
            <xdr:cNvPr id="13359" name="Check Box 47" descr="employer name - approved by DRRC - checkbox"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6</xdr:col>
          <xdr:colOff>733425</xdr:colOff>
          <xdr:row>28</xdr:row>
          <xdr:rowOff>0</xdr:rowOff>
        </xdr:to>
        <xdr:sp macro="" textlink="">
          <xdr:nvSpPr>
            <xdr:cNvPr id="13360" name="Check Box 48" descr="claim paid dates - requested - checkbox"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6</xdr:col>
          <xdr:colOff>733425</xdr:colOff>
          <xdr:row>28</xdr:row>
          <xdr:rowOff>180975</xdr:rowOff>
        </xdr:to>
        <xdr:sp macro="" textlink="">
          <xdr:nvSpPr>
            <xdr:cNvPr id="13361" name="Check Box 49" descr="employer name - requested - checkbox"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0</xdr:rowOff>
        </xdr:to>
        <xdr:sp macro="" textlink="">
          <xdr:nvSpPr>
            <xdr:cNvPr id="13362" name="Check Box 50" descr="member census block group - approved by DRRC - checkbox"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6</xdr:col>
          <xdr:colOff>733425</xdr:colOff>
          <xdr:row>32</xdr:row>
          <xdr:rowOff>0</xdr:rowOff>
        </xdr:to>
        <xdr:sp macro="" textlink="">
          <xdr:nvSpPr>
            <xdr:cNvPr id="13363" name="Check Box 51" descr="member census block group - requested - checkbox"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26</xdr:row>
          <xdr:rowOff>190500</xdr:rowOff>
        </xdr:to>
        <xdr:sp macro="" textlink="">
          <xdr:nvSpPr>
            <xdr:cNvPr id="13364" name="Check Box 52" descr="other considerations - HCPF approval required for Medicare FFS use - checkbox"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9525</xdr:rowOff>
        </xdr:from>
        <xdr:to>
          <xdr:col>0</xdr:col>
          <xdr:colOff>447675</xdr:colOff>
          <xdr:row>28</xdr:row>
          <xdr:rowOff>180975</xdr:rowOff>
        </xdr:to>
        <xdr:sp macro="" textlink="">
          <xdr:nvSpPr>
            <xdr:cNvPr id="13366" name="Check Box 54" descr="other considerations - HCPF approval required for Medicaid-only data use - checkbox"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69" name="Check Box 57" descr="identifiable extract PII elements - member lattitude/longitude - approved by DRRC checkbox"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70" name="Check Box 58" descr="identifiable extract PII elements - member lattitude/longitude - requested checkbox"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9525</xdr:rowOff>
        </xdr:to>
        <xdr:sp macro="" textlink="">
          <xdr:nvSpPr>
            <xdr:cNvPr id="13371" name="Check Box 59" descr="member census block - approved by DRRC - checkbox"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6</xdr:col>
          <xdr:colOff>733425</xdr:colOff>
          <xdr:row>31</xdr:row>
          <xdr:rowOff>9525</xdr:rowOff>
        </xdr:to>
        <xdr:sp macro="" textlink="">
          <xdr:nvSpPr>
            <xdr:cNvPr id="13372" name="Check Box 60" descr="member census block - requested - checkbox"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5</xdr:row>
      <xdr:rowOff>0</xdr:rowOff>
    </xdr:from>
    <xdr:to>
      <xdr:col>7</xdr:col>
      <xdr:colOff>695981</xdr:colOff>
      <xdr:row>9</xdr:row>
      <xdr:rowOff>1</xdr:rowOff>
    </xdr:to>
    <mc:AlternateContent xmlns:mc="http://schemas.openxmlformats.org/markup-compatibility/2006" xmlns:sle15="http://schemas.microsoft.com/office/drawing/2012/slicer">
      <mc:Choice Requires="sle15">
        <xdr:graphicFrame macro="">
          <xdr:nvGraphicFramePr>
            <xdr:cNvPr id="3" name="Slicer Category">
              <a:extLst>
                <a:ext uri="{FF2B5EF4-FFF2-40B4-BE49-F238E27FC236}">
                  <a16:creationId xmlns:a16="http://schemas.microsoft.com/office/drawing/2014/main" id="{00000000-0008-0000-0300-000003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607984"/>
              <a:ext cx="16180412" cy="7374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00000000-0013-0000-FFFF-FFFF01000000}"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00000000-0014-0000-FFFF-FFFF01000000}" cache="Slicer_Element_Category" caption="Select the Element Category of data elements to view (reflected in PURPLE when selected): " columnCount="7"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1:I493" totalsRowShown="0" headerRowDxfId="12" dataDxfId="10" headerRowBorderDxfId="11" tableBorderDxfId="9" totalsRowBorderDxfId="8">
  <autoFilter ref="B11:I493" xr:uid="{00000000-0009-0000-0100-000001000000}"/>
  <sortState ref="B12:I493">
    <sortCondition ref="E12:E493"/>
    <sortCondition ref="F12:F493"/>
  </sortState>
  <tableColumns count="8">
    <tableColumn id="8" xr3:uid="{00000000-0010-0000-0000-000008000000}" name="Requested by Client for CONTROL GROUP" dataDxfId="7"/>
    <tableColumn id="1" xr3:uid="{00000000-0010-0000-0000-000001000000}" name="Requested by Client for EXTRACT" dataDxfId="6"/>
    <tableColumn id="2" xr3:uid="{00000000-0010-0000-0000-000002000000}" name="Security Level" dataDxfId="5"/>
    <tableColumn id="3" xr3:uid="{00000000-0010-0000-0000-000003000000}" name="Table" dataDxfId="4"/>
    <tableColumn id="4" xr3:uid="{00000000-0010-0000-0000-000004000000}" name="Element" dataDxfId="3"/>
    <tableColumn id="5" xr3:uid="{00000000-0010-0000-0000-000005000000}" name="Definition" dataDxfId="2"/>
    <tableColumn id="6" xr3:uid="{00000000-0010-0000-0000-000006000000}" name="DSG Code" dataDxfId="1"/>
    <tableColumn id="9" xr3:uid="{00000000-0010-0000-0000-000009000000}"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2D2D2D"/>
  </sheetPr>
  <dimension ref="A1:U57"/>
  <sheetViews>
    <sheetView showGridLines="0" tabSelected="1" zoomScaleNormal="100" workbookViewId="0">
      <pane ySplit="11" topLeftCell="A12" activePane="bottomLeft" state="frozen"/>
      <selection pane="bottomLeft" activeCell="Q46" sqref="Q46:T46"/>
    </sheetView>
  </sheetViews>
  <sheetFormatPr defaultColWidth="8.85546875" defaultRowHeight="15" x14ac:dyDescent="0.25"/>
  <cols>
    <col min="1" max="5" width="8.85546875" style="3"/>
    <col min="6" max="6" width="13.140625" style="3" customWidth="1"/>
    <col min="7" max="7" width="13.42578125" style="3" customWidth="1"/>
    <col min="8" max="9" width="8.85546875" style="3"/>
    <col min="10" max="10" width="9.140625" style="3" customWidth="1"/>
    <col min="11" max="11" width="8.85546875" style="3"/>
    <col min="12" max="12" width="12.140625" style="3" customWidth="1"/>
    <col min="13" max="13" width="8.85546875" style="3" customWidth="1"/>
    <col min="14" max="19" width="8.85546875" style="3"/>
    <col min="20" max="20" width="11.140625" style="3" customWidth="1"/>
    <col min="21" max="16384" width="8.85546875" style="3"/>
  </cols>
  <sheetData>
    <row r="1" spans="1:20" ht="48" customHeight="1" x14ac:dyDescent="0.25">
      <c r="D1" s="178" t="s">
        <v>531</v>
      </c>
      <c r="E1" s="178"/>
      <c r="F1" s="178"/>
      <c r="G1" s="178"/>
      <c r="H1" s="178"/>
      <c r="I1" s="178"/>
      <c r="J1" s="178"/>
      <c r="K1" s="178"/>
      <c r="L1" s="178"/>
      <c r="M1" s="178"/>
      <c r="N1" s="178"/>
      <c r="O1" s="178"/>
      <c r="P1" s="178"/>
      <c r="Q1" s="178"/>
      <c r="R1" s="179"/>
      <c r="S1" s="176" t="s">
        <v>610</v>
      </c>
      <c r="T1" s="177"/>
    </row>
    <row r="2" spans="1:20" ht="21" x14ac:dyDescent="0.25">
      <c r="D2" s="203" t="s">
        <v>538</v>
      </c>
      <c r="E2" s="204"/>
      <c r="F2" s="204"/>
      <c r="G2" s="204"/>
      <c r="H2" s="204"/>
      <c r="I2" s="204"/>
      <c r="J2" s="53"/>
      <c r="K2" s="201" t="s">
        <v>589</v>
      </c>
      <c r="L2" s="201"/>
      <c r="M2" s="201"/>
      <c r="N2" s="201"/>
      <c r="O2" s="201"/>
      <c r="P2" s="201"/>
      <c r="Q2" s="201"/>
      <c r="R2" s="201"/>
      <c r="S2" s="201"/>
      <c r="T2" s="202"/>
    </row>
    <row r="3" spans="1:20" ht="21" x14ac:dyDescent="0.25">
      <c r="D3" s="205"/>
      <c r="E3" s="206"/>
      <c r="F3" s="206"/>
      <c r="G3" s="206"/>
      <c r="H3" s="206"/>
      <c r="I3" s="206"/>
      <c r="J3" s="54"/>
      <c r="K3" s="209" t="s">
        <v>590</v>
      </c>
      <c r="L3" s="209"/>
      <c r="M3" s="209"/>
      <c r="N3" s="209"/>
      <c r="O3" s="209"/>
      <c r="P3" s="209"/>
      <c r="Q3" s="209"/>
      <c r="R3" s="209"/>
      <c r="S3" s="209"/>
      <c r="T3" s="210"/>
    </row>
    <row r="4" spans="1:20" ht="21" x14ac:dyDescent="0.25">
      <c r="D4" s="207"/>
      <c r="E4" s="208"/>
      <c r="F4" s="208"/>
      <c r="G4" s="208"/>
      <c r="H4" s="208"/>
      <c r="I4" s="208"/>
      <c r="J4" s="55"/>
      <c r="K4" s="211" t="s">
        <v>591</v>
      </c>
      <c r="L4" s="211"/>
      <c r="M4" s="211"/>
      <c r="N4" s="211"/>
      <c r="O4" s="211"/>
      <c r="P4" s="211"/>
      <c r="Q4" s="211"/>
      <c r="R4" s="211"/>
      <c r="S4" s="211"/>
      <c r="T4" s="212"/>
    </row>
    <row r="5" spans="1:20" ht="15.75" x14ac:dyDescent="0.25">
      <c r="D5" s="230" t="s">
        <v>417</v>
      </c>
      <c r="E5" s="231"/>
      <c r="F5" s="231"/>
      <c r="G5" s="232"/>
      <c r="H5" s="196" t="s">
        <v>871</v>
      </c>
      <c r="I5" s="181"/>
      <c r="J5" s="181"/>
      <c r="K5" s="181"/>
      <c r="L5" s="197"/>
      <c r="M5" s="233" t="s">
        <v>451</v>
      </c>
      <c r="N5" s="234"/>
      <c r="O5" s="234"/>
      <c r="P5" s="234"/>
      <c r="Q5" s="234"/>
      <c r="R5" s="234"/>
      <c r="S5" s="234"/>
      <c r="T5" s="235"/>
    </row>
    <row r="6" spans="1:20" ht="15.75" x14ac:dyDescent="0.25">
      <c r="D6" s="191" t="s">
        <v>418</v>
      </c>
      <c r="E6" s="192"/>
      <c r="F6" s="192"/>
      <c r="G6" s="193"/>
      <c r="H6" s="196" t="s">
        <v>872</v>
      </c>
      <c r="I6" s="181"/>
      <c r="J6" s="181"/>
      <c r="K6" s="181"/>
      <c r="L6" s="197"/>
      <c r="M6" s="236" t="s">
        <v>419</v>
      </c>
      <c r="N6" s="237"/>
      <c r="O6" s="238"/>
      <c r="P6" s="194" t="s">
        <v>609</v>
      </c>
      <c r="Q6" s="195"/>
      <c r="R6" s="195"/>
      <c r="S6" s="195"/>
      <c r="T6" s="195"/>
    </row>
    <row r="7" spans="1:20" ht="15.75" x14ac:dyDescent="0.25">
      <c r="D7" s="191" t="s">
        <v>420</v>
      </c>
      <c r="E7" s="192"/>
      <c r="F7" s="192"/>
      <c r="G7" s="193"/>
      <c r="H7" s="196" t="s">
        <v>873</v>
      </c>
      <c r="I7" s="181"/>
      <c r="J7" s="181"/>
      <c r="K7" s="181"/>
      <c r="L7" s="197"/>
      <c r="M7" s="239" t="s">
        <v>421</v>
      </c>
      <c r="N7" s="240"/>
      <c r="O7" s="241"/>
      <c r="P7" s="194" t="s">
        <v>609</v>
      </c>
      <c r="Q7" s="195"/>
      <c r="R7" s="195"/>
      <c r="S7" s="195"/>
      <c r="T7" s="195"/>
    </row>
    <row r="8" spans="1:20" ht="15.75" x14ac:dyDescent="0.25">
      <c r="D8" s="191" t="s">
        <v>541</v>
      </c>
      <c r="E8" s="192"/>
      <c r="F8" s="192"/>
      <c r="G8" s="193"/>
      <c r="H8" s="196" t="s">
        <v>874</v>
      </c>
      <c r="I8" s="181"/>
      <c r="J8" s="181"/>
      <c r="K8" s="181"/>
      <c r="L8" s="197"/>
      <c r="M8" s="198" t="s">
        <v>422</v>
      </c>
      <c r="N8" s="199"/>
      <c r="O8" s="200"/>
      <c r="P8" s="194" t="s">
        <v>609</v>
      </c>
      <c r="Q8" s="195"/>
      <c r="R8" s="195"/>
      <c r="S8" s="195"/>
      <c r="T8" s="195"/>
    </row>
    <row r="9" spans="1:20" ht="16.5" customHeight="1" x14ac:dyDescent="0.25">
      <c r="D9" s="191" t="s">
        <v>423</v>
      </c>
      <c r="E9" s="192"/>
      <c r="F9" s="192"/>
      <c r="G9" s="193"/>
      <c r="H9" s="213">
        <v>45755</v>
      </c>
      <c r="I9" s="214"/>
      <c r="J9" s="214"/>
      <c r="K9" s="214"/>
      <c r="L9" s="214"/>
    </row>
    <row r="10" spans="1:20" ht="15.75" x14ac:dyDescent="0.25">
      <c r="D10" s="215" t="s">
        <v>424</v>
      </c>
      <c r="E10" s="216"/>
      <c r="F10" s="216"/>
      <c r="G10" s="217"/>
      <c r="H10" s="213">
        <v>45784</v>
      </c>
      <c r="I10" s="214"/>
      <c r="J10" s="214"/>
      <c r="K10" s="214"/>
      <c r="L10" s="214"/>
    </row>
    <row r="12" spans="1:20" ht="20.100000000000001" customHeight="1" x14ac:dyDescent="0.25">
      <c r="A12" s="188" t="s">
        <v>425</v>
      </c>
      <c r="B12" s="188"/>
      <c r="C12" s="188"/>
      <c r="D12" s="188"/>
      <c r="E12" s="188"/>
      <c r="F12" s="188"/>
      <c r="G12" s="188"/>
      <c r="H12" s="188"/>
      <c r="I12" s="188"/>
      <c r="J12" s="188"/>
      <c r="K12" s="188"/>
      <c r="L12" s="188"/>
      <c r="M12" s="188"/>
      <c r="N12" s="188"/>
      <c r="O12" s="188"/>
      <c r="P12" s="188"/>
      <c r="Q12" s="188"/>
      <c r="R12" s="188"/>
      <c r="S12" s="188"/>
      <c r="T12" s="188"/>
    </row>
    <row r="13" spans="1:20" ht="15.75" x14ac:dyDescent="0.25">
      <c r="A13" s="185" t="s">
        <v>426</v>
      </c>
      <c r="B13" s="186"/>
      <c r="C13" s="186"/>
      <c r="D13" s="186"/>
      <c r="E13" s="189"/>
      <c r="F13" s="190" t="s">
        <v>427</v>
      </c>
      <c r="G13" s="186"/>
      <c r="H13" s="186"/>
      <c r="I13" s="186"/>
      <c r="J13" s="189"/>
      <c r="K13" s="190" t="s">
        <v>428</v>
      </c>
      <c r="L13" s="186"/>
      <c r="M13" s="186"/>
      <c r="N13" s="186"/>
      <c r="O13" s="189"/>
      <c r="P13" s="190" t="s">
        <v>429</v>
      </c>
      <c r="Q13" s="186"/>
      <c r="R13" s="186"/>
      <c r="S13" s="186"/>
      <c r="T13" s="189"/>
    </row>
    <row r="14" spans="1:20" s="4" customFormat="1" ht="15.75" x14ac:dyDescent="0.25">
      <c r="A14" s="181" t="s">
        <v>873</v>
      </c>
      <c r="B14" s="181"/>
      <c r="C14" s="181"/>
      <c r="D14" s="181"/>
      <c r="E14" s="181"/>
      <c r="F14" s="181" t="s">
        <v>876</v>
      </c>
      <c r="G14" s="181"/>
      <c r="H14" s="181"/>
      <c r="I14" s="181"/>
      <c r="J14" s="181"/>
      <c r="K14" s="181" t="s">
        <v>877</v>
      </c>
      <c r="L14" s="181"/>
      <c r="M14" s="181"/>
      <c r="N14" s="181"/>
      <c r="O14" s="181"/>
      <c r="P14" s="181" t="s">
        <v>878</v>
      </c>
      <c r="Q14" s="181"/>
      <c r="R14" s="181"/>
      <c r="S14" s="181"/>
      <c r="T14" s="181"/>
    </row>
    <row r="15" spans="1:20" s="4" customFormat="1" ht="15.75" x14ac:dyDescent="0.25">
      <c r="A15" s="181"/>
      <c r="B15" s="181"/>
      <c r="C15" s="181"/>
      <c r="D15" s="181"/>
      <c r="E15" s="181"/>
      <c r="F15" s="181"/>
      <c r="G15" s="181"/>
      <c r="H15" s="181"/>
      <c r="I15" s="181"/>
      <c r="J15" s="181"/>
      <c r="K15" s="181"/>
      <c r="L15" s="181"/>
      <c r="M15" s="181"/>
      <c r="N15" s="181"/>
      <c r="O15" s="181"/>
      <c r="P15" s="181"/>
      <c r="Q15" s="181"/>
      <c r="R15" s="181"/>
      <c r="S15" s="181"/>
      <c r="T15" s="181"/>
    </row>
    <row r="16" spans="1:20" ht="20.100000000000001" customHeight="1" x14ac:dyDescent="0.25">
      <c r="A16" s="188" t="s">
        <v>430</v>
      </c>
      <c r="B16" s="188"/>
      <c r="C16" s="188"/>
      <c r="D16" s="188"/>
      <c r="E16" s="188"/>
      <c r="F16" s="188"/>
      <c r="G16" s="188"/>
      <c r="H16" s="188"/>
      <c r="I16" s="188"/>
      <c r="J16" s="188"/>
      <c r="K16" s="188"/>
      <c r="L16" s="188"/>
      <c r="M16" s="188"/>
      <c r="N16" s="188"/>
      <c r="O16" s="188"/>
      <c r="P16" s="188"/>
      <c r="Q16" s="188"/>
      <c r="R16" s="188"/>
      <c r="S16" s="188"/>
      <c r="T16" s="188"/>
    </row>
    <row r="17" spans="1:21" ht="15.75" x14ac:dyDescent="0.25">
      <c r="A17" s="182" t="s">
        <v>426</v>
      </c>
      <c r="B17" s="183"/>
      <c r="C17" s="183"/>
      <c r="D17" s="183"/>
      <c r="E17" s="184"/>
      <c r="F17" s="182" t="s">
        <v>427</v>
      </c>
      <c r="G17" s="183"/>
      <c r="H17" s="183"/>
      <c r="I17" s="183"/>
      <c r="J17" s="184"/>
      <c r="K17" s="182" t="s">
        <v>428</v>
      </c>
      <c r="L17" s="183"/>
      <c r="M17" s="183"/>
      <c r="N17" s="183"/>
      <c r="O17" s="184"/>
      <c r="P17" s="185" t="s">
        <v>429</v>
      </c>
      <c r="Q17" s="186"/>
      <c r="R17" s="186"/>
      <c r="S17" s="186"/>
      <c r="T17" s="187"/>
    </row>
    <row r="18" spans="1:21" s="4" customFormat="1" ht="15.75" x14ac:dyDescent="0.25">
      <c r="A18" s="181" t="s">
        <v>879</v>
      </c>
      <c r="B18" s="181"/>
      <c r="C18" s="181"/>
      <c r="D18" s="181"/>
      <c r="E18" s="181"/>
      <c r="F18" s="181" t="s">
        <v>883</v>
      </c>
      <c r="G18" s="181"/>
      <c r="H18" s="181"/>
      <c r="I18" s="181"/>
      <c r="J18" s="181"/>
      <c r="K18" s="181" t="s">
        <v>884</v>
      </c>
      <c r="L18" s="181"/>
      <c r="M18" s="181"/>
      <c r="N18" s="181"/>
      <c r="O18" s="181"/>
      <c r="P18" s="181" t="s">
        <v>885</v>
      </c>
      <c r="Q18" s="181"/>
      <c r="R18" s="181"/>
      <c r="S18" s="181"/>
      <c r="T18" s="181"/>
    </row>
    <row r="19" spans="1:21" s="4" customFormat="1" ht="15.75" x14ac:dyDescent="0.25">
      <c r="A19" s="180" t="s">
        <v>880</v>
      </c>
      <c r="B19" s="180"/>
      <c r="C19" s="180"/>
      <c r="D19" s="180"/>
      <c r="E19" s="180"/>
      <c r="F19" s="180" t="s">
        <v>886</v>
      </c>
      <c r="G19" s="180"/>
      <c r="H19" s="180"/>
      <c r="I19" s="180"/>
      <c r="J19" s="180"/>
      <c r="K19" s="180" t="s">
        <v>887</v>
      </c>
      <c r="L19" s="180"/>
      <c r="M19" s="180"/>
      <c r="N19" s="180"/>
      <c r="O19" s="180"/>
      <c r="P19" s="180" t="s">
        <v>888</v>
      </c>
      <c r="Q19" s="180"/>
      <c r="R19" s="180"/>
      <c r="S19" s="180"/>
      <c r="T19" s="180"/>
    </row>
    <row r="20" spans="1:21" ht="20.100000000000001" customHeight="1" x14ac:dyDescent="0.25">
      <c r="A20" s="188" t="s">
        <v>431</v>
      </c>
      <c r="B20" s="188"/>
      <c r="C20" s="188"/>
      <c r="D20" s="188"/>
      <c r="E20" s="188"/>
      <c r="F20" s="188"/>
      <c r="G20" s="188"/>
      <c r="H20" s="188"/>
      <c r="I20" s="188"/>
      <c r="J20" s="188"/>
      <c r="K20" s="188"/>
      <c r="L20" s="188"/>
      <c r="M20" s="188"/>
      <c r="N20" s="188"/>
      <c r="O20" s="188"/>
      <c r="P20" s="188"/>
      <c r="Q20" s="188"/>
      <c r="R20" s="188"/>
      <c r="S20" s="188"/>
      <c r="T20" s="188"/>
    </row>
    <row r="21" spans="1:21" ht="15.75" x14ac:dyDescent="0.25">
      <c r="A21" s="24" t="s">
        <v>432</v>
      </c>
      <c r="B21" s="25"/>
      <c r="C21" s="141"/>
      <c r="D21" s="142"/>
      <c r="E21" s="141" t="s">
        <v>458</v>
      </c>
      <c r="F21" s="141"/>
      <c r="G21" s="141"/>
      <c r="H21" s="141"/>
      <c r="I21" s="141"/>
      <c r="J21" s="142"/>
      <c r="K21" s="141" t="s">
        <v>507</v>
      </c>
      <c r="L21" s="141"/>
      <c r="M21" s="141"/>
      <c r="N21" s="141"/>
      <c r="O21" s="141"/>
      <c r="P21" s="142"/>
      <c r="Q21" s="141" t="s">
        <v>433</v>
      </c>
      <c r="R21" s="141"/>
      <c r="S21" s="141"/>
      <c r="T21" s="142"/>
    </row>
    <row r="22" spans="1:21" ht="15.75" x14ac:dyDescent="0.25">
      <c r="A22" s="5"/>
      <c r="B22" s="15" t="s">
        <v>4</v>
      </c>
      <c r="C22" s="15"/>
      <c r="D22" s="16"/>
      <c r="E22" s="5"/>
      <c r="G22" s="26" t="s">
        <v>434</v>
      </c>
      <c r="H22" s="27"/>
      <c r="I22" s="28" t="s">
        <v>435</v>
      </c>
      <c r="J22" s="15"/>
      <c r="K22" s="29"/>
      <c r="L22" s="15"/>
      <c r="M22" s="26" t="s">
        <v>434</v>
      </c>
      <c r="N22" s="27"/>
      <c r="O22" s="28" t="s">
        <v>435</v>
      </c>
      <c r="P22" s="30"/>
      <c r="R22" s="242" t="s">
        <v>436</v>
      </c>
      <c r="S22" s="242"/>
      <c r="T22" s="242"/>
      <c r="U22" s="5"/>
    </row>
    <row r="23" spans="1:21" ht="16.5" thickBot="1" x14ac:dyDescent="0.3">
      <c r="A23" s="5"/>
      <c r="B23" s="15" t="s">
        <v>2</v>
      </c>
      <c r="C23" s="15"/>
      <c r="D23" s="16"/>
      <c r="E23" s="40" t="s">
        <v>484</v>
      </c>
      <c r="F23" s="15"/>
      <c r="G23" s="15"/>
      <c r="K23" s="140" t="s">
        <v>442</v>
      </c>
      <c r="L23" s="15"/>
      <c r="M23" s="15"/>
      <c r="N23" s="15"/>
      <c r="O23" s="15"/>
      <c r="P23" s="30"/>
      <c r="R23" s="242"/>
      <c r="S23" s="242"/>
      <c r="T23" s="242"/>
      <c r="U23" s="5"/>
    </row>
    <row r="24" spans="1:21" ht="16.5" thickBot="1" x14ac:dyDescent="0.3">
      <c r="A24" s="8"/>
      <c r="B24" s="17" t="s">
        <v>102</v>
      </c>
      <c r="C24" s="17"/>
      <c r="D24" s="18"/>
      <c r="E24" s="40" t="s">
        <v>486</v>
      </c>
      <c r="F24" s="15"/>
      <c r="G24" s="15"/>
      <c r="K24" s="140" t="s">
        <v>489</v>
      </c>
      <c r="L24" s="15"/>
      <c r="M24" s="15"/>
      <c r="N24" s="15"/>
      <c r="O24" s="15"/>
      <c r="P24" s="30"/>
      <c r="R24" s="15" t="s">
        <v>437</v>
      </c>
      <c r="S24" s="15"/>
      <c r="T24" s="15"/>
      <c r="U24" s="5"/>
    </row>
    <row r="25" spans="1:21" ht="15.75" x14ac:dyDescent="0.25">
      <c r="A25" s="14" t="s">
        <v>441</v>
      </c>
      <c r="B25" s="19"/>
      <c r="C25" s="19"/>
      <c r="D25" s="20"/>
      <c r="E25" s="40" t="s">
        <v>487</v>
      </c>
      <c r="F25" s="15"/>
      <c r="G25" s="15"/>
      <c r="K25" s="140" t="s">
        <v>565</v>
      </c>
      <c r="L25" s="15"/>
      <c r="M25" s="15"/>
      <c r="N25" s="15"/>
      <c r="O25" s="15"/>
      <c r="P25" s="30"/>
      <c r="R25" s="15" t="s">
        <v>438</v>
      </c>
      <c r="S25" s="15"/>
      <c r="T25" s="15"/>
      <c r="U25" s="5"/>
    </row>
    <row r="26" spans="1:21" ht="14.65" customHeight="1" thickBot="1" x14ac:dyDescent="0.3">
      <c r="A26" s="5"/>
      <c r="B26" s="15" t="s">
        <v>598</v>
      </c>
      <c r="C26" s="21"/>
      <c r="D26" s="22"/>
      <c r="E26" s="40" t="s">
        <v>488</v>
      </c>
      <c r="F26" s="15"/>
      <c r="G26" s="15"/>
      <c r="K26" s="140" t="s">
        <v>504</v>
      </c>
      <c r="L26" s="15"/>
      <c r="M26" s="15"/>
      <c r="N26" s="15"/>
      <c r="O26" s="15"/>
      <c r="P26" s="30"/>
      <c r="Q26" s="5"/>
      <c r="R26" s="15" t="s">
        <v>439</v>
      </c>
      <c r="S26" s="15"/>
      <c r="T26" s="16"/>
      <c r="U26" s="5"/>
    </row>
    <row r="27" spans="1:21" ht="16.5" customHeight="1" x14ac:dyDescent="0.25">
      <c r="A27" s="5"/>
      <c r="B27" s="242" t="s">
        <v>599</v>
      </c>
      <c r="C27" s="242"/>
      <c r="D27" s="243"/>
      <c r="E27" s="40" t="s">
        <v>567</v>
      </c>
      <c r="F27" s="15"/>
      <c r="G27" s="15"/>
      <c r="K27" s="12"/>
      <c r="L27" s="7"/>
      <c r="M27" s="7"/>
      <c r="N27" s="7"/>
      <c r="O27" s="7"/>
      <c r="P27" s="13"/>
      <c r="R27" s="15" t="s">
        <v>440</v>
      </c>
      <c r="S27" s="15"/>
      <c r="T27" s="16"/>
      <c r="U27" s="5"/>
    </row>
    <row r="28" spans="1:21" ht="14.65" customHeight="1" x14ac:dyDescent="0.25">
      <c r="A28" s="5"/>
      <c r="B28" s="242"/>
      <c r="C28" s="242"/>
      <c r="D28" s="243"/>
      <c r="E28" s="31" t="s">
        <v>588</v>
      </c>
      <c r="F28" s="15"/>
      <c r="G28" s="15"/>
      <c r="J28" s="6"/>
      <c r="Q28" s="5"/>
      <c r="T28" s="6"/>
      <c r="U28" s="5"/>
    </row>
    <row r="29" spans="1:21" ht="15.75" x14ac:dyDescent="0.25">
      <c r="A29" s="5"/>
      <c r="B29" s="242" t="s">
        <v>600</v>
      </c>
      <c r="C29" s="242"/>
      <c r="D29" s="243"/>
      <c r="E29" s="40" t="s">
        <v>566</v>
      </c>
      <c r="F29" s="15"/>
      <c r="G29" s="15"/>
      <c r="J29" s="6"/>
      <c r="Q29" s="5"/>
      <c r="T29" s="6"/>
      <c r="U29" s="5"/>
    </row>
    <row r="30" spans="1:21" ht="14.65" customHeight="1" x14ac:dyDescent="0.25">
      <c r="A30" s="5"/>
      <c r="B30" s="242"/>
      <c r="C30" s="242"/>
      <c r="D30" s="243"/>
      <c r="E30" s="40" t="s">
        <v>485</v>
      </c>
      <c r="F30" s="15"/>
      <c r="G30" s="15"/>
      <c r="J30" s="6"/>
      <c r="Q30" s="5"/>
      <c r="T30" s="6"/>
      <c r="U30" s="5"/>
    </row>
    <row r="31" spans="1:21" ht="15.75" x14ac:dyDescent="0.25">
      <c r="E31" s="40" t="s">
        <v>505</v>
      </c>
      <c r="F31" s="15"/>
      <c r="G31" s="15"/>
      <c r="J31" s="6"/>
      <c r="Q31" s="5"/>
      <c r="T31" s="6"/>
      <c r="U31" s="5"/>
    </row>
    <row r="32" spans="1:21" ht="15.75" x14ac:dyDescent="0.25">
      <c r="E32" s="40" t="s">
        <v>506</v>
      </c>
      <c r="F32" s="15"/>
      <c r="G32" s="15"/>
      <c r="J32" s="6"/>
      <c r="Q32" s="5"/>
      <c r="T32" s="6"/>
      <c r="U32" s="5"/>
    </row>
    <row r="33" spans="1:21" ht="15.75" x14ac:dyDescent="0.25">
      <c r="E33" s="41"/>
      <c r="F33" s="23"/>
      <c r="G33" s="23"/>
      <c r="H33" s="10"/>
      <c r="I33" s="10"/>
      <c r="J33" s="11"/>
      <c r="K33" s="10"/>
      <c r="L33" s="10"/>
      <c r="M33" s="10"/>
      <c r="N33" s="10"/>
      <c r="O33" s="10"/>
      <c r="P33" s="10"/>
      <c r="Q33" s="9"/>
      <c r="R33" s="10"/>
      <c r="S33" s="10"/>
      <c r="T33" s="11"/>
      <c r="U33" s="5"/>
    </row>
    <row r="34" spans="1:21" ht="20.100000000000001" customHeight="1" x14ac:dyDescent="0.25">
      <c r="A34" s="219" t="s">
        <v>483</v>
      </c>
      <c r="B34" s="220"/>
      <c r="C34" s="220"/>
      <c r="D34" s="220"/>
      <c r="E34" s="220"/>
      <c r="F34" s="220"/>
      <c r="G34" s="220"/>
      <c r="H34" s="220"/>
      <c r="I34" s="220"/>
      <c r="J34" s="220"/>
      <c r="K34" s="220"/>
      <c r="L34" s="220"/>
      <c r="M34" s="220"/>
      <c r="N34" s="220"/>
      <c r="O34" s="220"/>
      <c r="P34" s="220"/>
      <c r="Q34" s="220"/>
      <c r="R34" s="220"/>
      <c r="S34" s="220"/>
      <c r="T34" s="221"/>
    </row>
    <row r="35" spans="1:21" ht="15.75" x14ac:dyDescent="0.25">
      <c r="A35" s="223" t="s">
        <v>443</v>
      </c>
      <c r="B35" s="223"/>
      <c r="C35" s="224"/>
      <c r="D35" s="222" t="s">
        <v>444</v>
      </c>
      <c r="E35" s="223"/>
      <c r="F35" s="223"/>
      <c r="G35" s="223"/>
      <c r="H35" s="223"/>
      <c r="I35" s="223"/>
      <c r="J35" s="223"/>
      <c r="K35" s="223"/>
      <c r="L35" s="223"/>
      <c r="M35" s="223"/>
      <c r="N35" s="223"/>
      <c r="O35" s="223"/>
      <c r="P35" s="223"/>
      <c r="Q35" s="223"/>
      <c r="R35" s="223"/>
      <c r="S35" s="223"/>
      <c r="T35" s="224"/>
    </row>
    <row r="36" spans="1:21" s="2" customFormat="1" ht="15.75" x14ac:dyDescent="0.25">
      <c r="A36" s="168"/>
      <c r="B36" s="168"/>
      <c r="C36" s="168"/>
      <c r="D36" s="173"/>
      <c r="E36" s="174"/>
      <c r="F36" s="174"/>
      <c r="G36" s="174"/>
      <c r="H36" s="174"/>
      <c r="I36" s="174"/>
      <c r="J36" s="174"/>
      <c r="K36" s="174"/>
      <c r="L36" s="174"/>
      <c r="M36" s="174"/>
      <c r="N36" s="174"/>
      <c r="O36" s="174"/>
      <c r="P36" s="174"/>
      <c r="Q36" s="174"/>
      <c r="R36" s="174"/>
      <c r="S36" s="174"/>
      <c r="T36" s="175"/>
    </row>
    <row r="37" spans="1:21" s="2" customFormat="1" ht="15.75" x14ac:dyDescent="0.25">
      <c r="A37" s="168"/>
      <c r="B37" s="168"/>
      <c r="C37" s="168"/>
      <c r="D37" s="173"/>
      <c r="E37" s="174"/>
      <c r="F37" s="174"/>
      <c r="G37" s="174"/>
      <c r="H37" s="174"/>
      <c r="I37" s="174"/>
      <c r="J37" s="174"/>
      <c r="K37" s="174"/>
      <c r="L37" s="174"/>
      <c r="M37" s="174"/>
      <c r="N37" s="174"/>
      <c r="O37" s="174"/>
      <c r="P37" s="174"/>
      <c r="Q37" s="174"/>
      <c r="R37" s="174"/>
      <c r="S37" s="174"/>
      <c r="T37" s="175"/>
    </row>
    <row r="38" spans="1:21" s="2" customFormat="1" ht="15.75" x14ac:dyDescent="0.25">
      <c r="A38" s="168"/>
      <c r="B38" s="168"/>
      <c r="C38" s="168"/>
      <c r="D38" s="173"/>
      <c r="E38" s="174"/>
      <c r="F38" s="174"/>
      <c r="G38" s="174"/>
      <c r="H38" s="174"/>
      <c r="I38" s="174"/>
      <c r="J38" s="174"/>
      <c r="K38" s="174"/>
      <c r="L38" s="174"/>
      <c r="M38" s="174"/>
      <c r="N38" s="174"/>
      <c r="O38" s="174"/>
      <c r="P38" s="174"/>
      <c r="Q38" s="174"/>
      <c r="R38" s="174"/>
      <c r="S38" s="174"/>
      <c r="T38" s="175"/>
    </row>
    <row r="39" spans="1:21" s="2" customFormat="1" ht="15.75" x14ac:dyDescent="0.25">
      <c r="A39" s="168"/>
      <c r="B39" s="168"/>
      <c r="C39" s="168"/>
      <c r="D39" s="173"/>
      <c r="E39" s="174"/>
      <c r="F39" s="174"/>
      <c r="G39" s="174"/>
      <c r="H39" s="174"/>
      <c r="I39" s="174"/>
      <c r="J39" s="174"/>
      <c r="K39" s="174"/>
      <c r="L39" s="174"/>
      <c r="M39" s="174"/>
      <c r="N39" s="174"/>
      <c r="O39" s="174"/>
      <c r="P39" s="174"/>
      <c r="Q39" s="174"/>
      <c r="R39" s="174"/>
      <c r="S39" s="174"/>
      <c r="T39" s="175"/>
    </row>
    <row r="40" spans="1:21" s="2" customFormat="1" ht="15.75" x14ac:dyDescent="0.25">
      <c r="A40" s="168"/>
      <c r="B40" s="168"/>
      <c r="C40" s="168"/>
      <c r="D40" s="173"/>
      <c r="E40" s="174"/>
      <c r="F40" s="174"/>
      <c r="G40" s="174"/>
      <c r="H40" s="174"/>
      <c r="I40" s="174"/>
      <c r="J40" s="174"/>
      <c r="K40" s="174"/>
      <c r="L40" s="174"/>
      <c r="M40" s="174"/>
      <c r="N40" s="174"/>
      <c r="O40" s="174"/>
      <c r="P40" s="174"/>
      <c r="Q40" s="174"/>
      <c r="R40" s="174"/>
      <c r="S40" s="174"/>
      <c r="T40" s="175"/>
    </row>
    <row r="41" spans="1:21" ht="20.100000000000001" customHeight="1" x14ac:dyDescent="0.25">
      <c r="A41" s="218" t="s">
        <v>445</v>
      </c>
      <c r="B41" s="218"/>
      <c r="C41" s="218"/>
      <c r="D41" s="218"/>
      <c r="E41" s="218"/>
      <c r="F41" s="218"/>
      <c r="G41" s="218"/>
      <c r="H41" s="218"/>
      <c r="I41" s="218"/>
      <c r="J41" s="218"/>
      <c r="K41" s="218"/>
      <c r="L41" s="218"/>
      <c r="M41" s="218"/>
      <c r="N41" s="218"/>
      <c r="O41" s="218"/>
      <c r="P41" s="218"/>
      <c r="Q41" s="218"/>
      <c r="R41" s="218"/>
      <c r="S41" s="218"/>
      <c r="T41" s="218"/>
    </row>
    <row r="42" spans="1:21" ht="29.1" customHeight="1" x14ac:dyDescent="0.25">
      <c r="A42" s="169" t="s">
        <v>10</v>
      </c>
      <c r="B42" s="170"/>
      <c r="C42" s="171" t="s">
        <v>446</v>
      </c>
      <c r="D42" s="172"/>
      <c r="E42" s="228" t="s">
        <v>447</v>
      </c>
      <c r="F42" s="216"/>
      <c r="G42" s="216"/>
      <c r="H42" s="216"/>
      <c r="I42" s="216"/>
      <c r="J42" s="216"/>
      <c r="K42" s="216"/>
      <c r="L42" s="216"/>
      <c r="M42" s="216"/>
      <c r="N42" s="216"/>
      <c r="O42" s="216"/>
      <c r="P42" s="229"/>
      <c r="Q42" s="225" t="s">
        <v>453</v>
      </c>
      <c r="R42" s="226"/>
      <c r="S42" s="226"/>
      <c r="T42" s="227"/>
    </row>
    <row r="43" spans="1:21" ht="15.75" x14ac:dyDescent="0.25">
      <c r="A43" s="166">
        <v>45747</v>
      </c>
      <c r="B43" s="166"/>
      <c r="C43" s="167" t="s">
        <v>450</v>
      </c>
      <c r="D43" s="167"/>
      <c r="E43" s="168" t="s">
        <v>881</v>
      </c>
      <c r="F43" s="168"/>
      <c r="G43" s="168"/>
      <c r="H43" s="168"/>
      <c r="I43" s="168"/>
      <c r="J43" s="168"/>
      <c r="K43" s="168"/>
      <c r="L43" s="168"/>
      <c r="M43" s="168"/>
      <c r="N43" s="168"/>
      <c r="O43" s="168"/>
      <c r="P43" s="168"/>
      <c r="Q43" s="168" t="s">
        <v>882</v>
      </c>
      <c r="R43" s="168"/>
      <c r="S43" s="168"/>
      <c r="T43" s="168"/>
    </row>
    <row r="44" spans="1:21" ht="15.75" x14ac:dyDescent="0.25">
      <c r="A44" s="166">
        <v>45748</v>
      </c>
      <c r="B44" s="166"/>
      <c r="C44" s="167" t="s">
        <v>454</v>
      </c>
      <c r="D44" s="167"/>
      <c r="E44" s="168" t="s">
        <v>891</v>
      </c>
      <c r="F44" s="168"/>
      <c r="G44" s="168"/>
      <c r="H44" s="168"/>
      <c r="I44" s="168"/>
      <c r="J44" s="168"/>
      <c r="K44" s="168"/>
      <c r="L44" s="168"/>
      <c r="M44" s="168"/>
      <c r="N44" s="168"/>
      <c r="O44" s="168"/>
      <c r="P44" s="168"/>
      <c r="Q44" s="168" t="s">
        <v>890</v>
      </c>
      <c r="R44" s="168"/>
      <c r="S44" s="168"/>
      <c r="T44" s="168"/>
    </row>
    <row r="45" spans="1:21" ht="15.75" x14ac:dyDescent="0.25">
      <c r="A45" s="166">
        <v>45751</v>
      </c>
      <c r="B45" s="166"/>
      <c r="C45" s="167" t="s">
        <v>455</v>
      </c>
      <c r="D45" s="167"/>
      <c r="E45" s="168" t="s">
        <v>897</v>
      </c>
      <c r="F45" s="168"/>
      <c r="G45" s="168"/>
      <c r="H45" s="168"/>
      <c r="I45" s="168"/>
      <c r="J45" s="168"/>
      <c r="K45" s="168"/>
      <c r="L45" s="168"/>
      <c r="M45" s="168"/>
      <c r="N45" s="168"/>
      <c r="O45" s="168"/>
      <c r="P45" s="168"/>
      <c r="Q45" s="168" t="s">
        <v>882</v>
      </c>
      <c r="R45" s="168"/>
      <c r="S45" s="168"/>
      <c r="T45" s="168"/>
    </row>
    <row r="46" spans="1:21" ht="15.75" x14ac:dyDescent="0.25">
      <c r="A46" s="166">
        <v>45755</v>
      </c>
      <c r="B46" s="166"/>
      <c r="C46" s="167" t="s">
        <v>456</v>
      </c>
      <c r="D46" s="167"/>
      <c r="E46" s="168" t="s">
        <v>898</v>
      </c>
      <c r="F46" s="168"/>
      <c r="G46" s="168"/>
      <c r="H46" s="168"/>
      <c r="I46" s="168"/>
      <c r="J46" s="168"/>
      <c r="K46" s="168"/>
      <c r="L46" s="168"/>
      <c r="M46" s="168"/>
      <c r="N46" s="168"/>
      <c r="O46" s="168"/>
      <c r="P46" s="168"/>
      <c r="Q46" s="168" t="s">
        <v>882</v>
      </c>
      <c r="R46" s="168"/>
      <c r="S46" s="168"/>
      <c r="T46" s="168"/>
    </row>
    <row r="47" spans="1:21" ht="15.75" x14ac:dyDescent="0.25">
      <c r="A47" s="166"/>
      <c r="B47" s="166"/>
      <c r="C47" s="167" t="s">
        <v>457</v>
      </c>
      <c r="D47" s="167"/>
      <c r="E47" s="168"/>
      <c r="F47" s="168"/>
      <c r="G47" s="168"/>
      <c r="H47" s="168"/>
      <c r="I47" s="168"/>
      <c r="J47" s="168"/>
      <c r="K47" s="168"/>
      <c r="L47" s="168"/>
      <c r="M47" s="168"/>
      <c r="N47" s="168"/>
      <c r="O47" s="168"/>
      <c r="P47" s="168"/>
      <c r="Q47" s="168"/>
      <c r="R47" s="168"/>
      <c r="S47" s="168"/>
      <c r="T47" s="168"/>
    </row>
    <row r="48" spans="1:21" ht="15.75" x14ac:dyDescent="0.25">
      <c r="A48" s="166"/>
      <c r="B48" s="166"/>
      <c r="C48" s="167" t="s">
        <v>459</v>
      </c>
      <c r="D48" s="167"/>
      <c r="E48" s="168"/>
      <c r="F48" s="168"/>
      <c r="G48" s="168"/>
      <c r="H48" s="168"/>
      <c r="I48" s="168"/>
      <c r="J48" s="168"/>
      <c r="K48" s="168"/>
      <c r="L48" s="168"/>
      <c r="M48" s="168"/>
      <c r="N48" s="168"/>
      <c r="O48" s="168"/>
      <c r="P48" s="168"/>
      <c r="Q48" s="168"/>
      <c r="R48" s="168"/>
      <c r="S48" s="168"/>
      <c r="T48" s="168"/>
    </row>
    <row r="49" spans="1:20" ht="15.75" x14ac:dyDescent="0.25">
      <c r="A49" s="166"/>
      <c r="B49" s="166"/>
      <c r="C49" s="167" t="s">
        <v>460</v>
      </c>
      <c r="D49" s="167"/>
      <c r="E49" s="168"/>
      <c r="F49" s="168"/>
      <c r="G49" s="168"/>
      <c r="H49" s="168"/>
      <c r="I49" s="168"/>
      <c r="J49" s="168"/>
      <c r="K49" s="168"/>
      <c r="L49" s="168"/>
      <c r="M49" s="168"/>
      <c r="N49" s="168"/>
      <c r="O49" s="168"/>
      <c r="P49" s="168"/>
      <c r="Q49" s="168"/>
      <c r="R49" s="168"/>
      <c r="S49" s="168"/>
      <c r="T49" s="168"/>
    </row>
    <row r="50" spans="1:20" ht="15.75" x14ac:dyDescent="0.25">
      <c r="A50" s="166"/>
      <c r="B50" s="166"/>
      <c r="C50" s="167" t="s">
        <v>461</v>
      </c>
      <c r="D50" s="167"/>
      <c r="E50" s="168"/>
      <c r="F50" s="168"/>
      <c r="G50" s="168"/>
      <c r="H50" s="168"/>
      <c r="I50" s="168"/>
      <c r="J50" s="168"/>
      <c r="K50" s="168"/>
      <c r="L50" s="168"/>
      <c r="M50" s="168"/>
      <c r="N50" s="168"/>
      <c r="O50" s="168"/>
      <c r="P50" s="168"/>
      <c r="Q50" s="168"/>
      <c r="R50" s="168"/>
      <c r="S50" s="168"/>
      <c r="T50" s="168"/>
    </row>
    <row r="51" spans="1:20" ht="15.75" x14ac:dyDescent="0.25">
      <c r="A51" s="166"/>
      <c r="B51" s="166"/>
      <c r="C51" s="167" t="s">
        <v>462</v>
      </c>
      <c r="D51" s="167"/>
      <c r="E51" s="168"/>
      <c r="F51" s="168"/>
      <c r="G51" s="168"/>
      <c r="H51" s="168"/>
      <c r="I51" s="168"/>
      <c r="J51" s="168"/>
      <c r="K51" s="168"/>
      <c r="L51" s="168"/>
      <c r="M51" s="168"/>
      <c r="N51" s="168"/>
      <c r="O51" s="168"/>
      <c r="P51" s="168"/>
      <c r="Q51" s="168"/>
      <c r="R51" s="168"/>
      <c r="S51" s="168"/>
      <c r="T51" s="168"/>
    </row>
    <row r="52" spans="1:20" ht="15.75" x14ac:dyDescent="0.25">
      <c r="A52" s="166"/>
      <c r="B52" s="166"/>
      <c r="C52" s="167" t="s">
        <v>463</v>
      </c>
      <c r="D52" s="167"/>
      <c r="E52" s="168"/>
      <c r="F52" s="168"/>
      <c r="G52" s="168"/>
      <c r="H52" s="168"/>
      <c r="I52" s="168"/>
      <c r="J52" s="168"/>
      <c r="K52" s="168"/>
      <c r="L52" s="168"/>
      <c r="M52" s="168"/>
      <c r="N52" s="168"/>
      <c r="O52" s="168"/>
      <c r="P52" s="168"/>
      <c r="Q52" s="168"/>
      <c r="R52" s="168"/>
      <c r="S52" s="168"/>
      <c r="T52" s="168"/>
    </row>
    <row r="53" spans="1:20" ht="15.75" x14ac:dyDescent="0.25">
      <c r="A53" s="166"/>
      <c r="B53" s="166"/>
      <c r="C53" s="167" t="s">
        <v>464</v>
      </c>
      <c r="D53" s="167"/>
      <c r="E53" s="168"/>
      <c r="F53" s="168"/>
      <c r="G53" s="168"/>
      <c r="H53" s="168"/>
      <c r="I53" s="168"/>
      <c r="J53" s="168"/>
      <c r="K53" s="168"/>
      <c r="L53" s="168"/>
      <c r="M53" s="168"/>
      <c r="N53" s="168"/>
      <c r="O53" s="168"/>
      <c r="P53" s="168"/>
      <c r="Q53" s="168"/>
      <c r="R53" s="168"/>
      <c r="S53" s="168"/>
      <c r="T53" s="168"/>
    </row>
    <row r="54" spans="1:20" ht="15.75" x14ac:dyDescent="0.25">
      <c r="A54" s="166"/>
      <c r="B54" s="166"/>
      <c r="C54" s="167" t="s">
        <v>465</v>
      </c>
      <c r="D54" s="167"/>
      <c r="E54" s="168"/>
      <c r="F54" s="168"/>
      <c r="G54" s="168"/>
      <c r="H54" s="168"/>
      <c r="I54" s="168"/>
      <c r="J54" s="168"/>
      <c r="K54" s="168"/>
      <c r="L54" s="168"/>
      <c r="M54" s="168"/>
      <c r="N54" s="168"/>
      <c r="O54" s="168"/>
      <c r="P54" s="168"/>
      <c r="Q54" s="168"/>
      <c r="R54" s="168"/>
      <c r="S54" s="168"/>
      <c r="T54" s="168"/>
    </row>
    <row r="55" spans="1:20" ht="15.75" x14ac:dyDescent="0.25">
      <c r="A55" s="166"/>
      <c r="B55" s="166"/>
      <c r="C55" s="167" t="s">
        <v>466</v>
      </c>
      <c r="D55" s="167"/>
      <c r="E55" s="168"/>
      <c r="F55" s="168"/>
      <c r="G55" s="168"/>
      <c r="H55" s="168"/>
      <c r="I55" s="168"/>
      <c r="J55" s="168"/>
      <c r="K55" s="168"/>
      <c r="L55" s="168"/>
      <c r="M55" s="168"/>
      <c r="N55" s="168"/>
      <c r="O55" s="168"/>
      <c r="P55" s="168"/>
      <c r="Q55" s="168"/>
      <c r="R55" s="168"/>
      <c r="S55" s="168"/>
      <c r="T55" s="168"/>
    </row>
    <row r="56" spans="1:20" ht="15.75" x14ac:dyDescent="0.25">
      <c r="A56" s="166"/>
      <c r="B56" s="166"/>
      <c r="C56" s="167" t="s">
        <v>467</v>
      </c>
      <c r="D56" s="167"/>
      <c r="E56" s="168"/>
      <c r="F56" s="168"/>
      <c r="G56" s="168"/>
      <c r="H56" s="168"/>
      <c r="I56" s="168"/>
      <c r="J56" s="168"/>
      <c r="K56" s="168"/>
      <c r="L56" s="168"/>
      <c r="M56" s="168"/>
      <c r="N56" s="168"/>
      <c r="O56" s="168"/>
      <c r="P56" s="168"/>
      <c r="Q56" s="168"/>
      <c r="R56" s="168"/>
      <c r="S56" s="168"/>
      <c r="T56" s="168"/>
    </row>
    <row r="57" spans="1:20" ht="15.75" x14ac:dyDescent="0.25">
      <c r="A57" s="166"/>
      <c r="B57" s="166"/>
      <c r="C57" s="167" t="s">
        <v>468</v>
      </c>
      <c r="D57" s="167"/>
      <c r="E57" s="168"/>
      <c r="F57" s="168"/>
      <c r="G57" s="168"/>
      <c r="H57" s="168"/>
      <c r="I57" s="168"/>
      <c r="J57" s="168"/>
      <c r="K57" s="168"/>
      <c r="L57" s="168"/>
      <c r="M57" s="168"/>
      <c r="N57" s="168"/>
      <c r="O57" s="168"/>
      <c r="P57" s="168"/>
      <c r="Q57" s="168"/>
      <c r="R57" s="168"/>
      <c r="S57" s="168"/>
      <c r="T57" s="168"/>
    </row>
  </sheetData>
  <sheetProtection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3">
    <mergeCell ref="R22:T23"/>
    <mergeCell ref="A20:T20"/>
    <mergeCell ref="D39:T39"/>
    <mergeCell ref="A36:C36"/>
    <mergeCell ref="A37:C37"/>
    <mergeCell ref="B27:D28"/>
    <mergeCell ref="B29:D30"/>
    <mergeCell ref="P14:T14"/>
    <mergeCell ref="A38:C38"/>
    <mergeCell ref="A35:C35"/>
    <mergeCell ref="F18:J18"/>
    <mergeCell ref="K18:O18"/>
    <mergeCell ref="P18:T18"/>
    <mergeCell ref="A19:E19"/>
    <mergeCell ref="F19:J19"/>
    <mergeCell ref="K19:O19"/>
    <mergeCell ref="D5:G5"/>
    <mergeCell ref="H5:L5"/>
    <mergeCell ref="M5:T5"/>
    <mergeCell ref="D6:G6"/>
    <mergeCell ref="H6:L6"/>
    <mergeCell ref="M6:O6"/>
    <mergeCell ref="A18:E18"/>
    <mergeCell ref="D7:G7"/>
    <mergeCell ref="H7:L7"/>
    <mergeCell ref="M7:O7"/>
    <mergeCell ref="E51:P51"/>
    <mergeCell ref="Q42:T42"/>
    <mergeCell ref="Q43:T43"/>
    <mergeCell ref="Q44:T44"/>
    <mergeCell ref="Q45:T45"/>
    <mergeCell ref="Q46:T46"/>
    <mergeCell ref="E42:P42"/>
    <mergeCell ref="E43:P43"/>
    <mergeCell ref="E44:P44"/>
    <mergeCell ref="E45:P45"/>
    <mergeCell ref="E48:P48"/>
    <mergeCell ref="E49:P49"/>
    <mergeCell ref="E50:P50"/>
    <mergeCell ref="A54:B54"/>
    <mergeCell ref="C54:D54"/>
    <mergeCell ref="Q53:T53"/>
    <mergeCell ref="Q54:T54"/>
    <mergeCell ref="A51:B51"/>
    <mergeCell ref="C51:D51"/>
    <mergeCell ref="A57:B57"/>
    <mergeCell ref="C57:D57"/>
    <mergeCell ref="Q57:T57"/>
    <mergeCell ref="A55:B55"/>
    <mergeCell ref="C55:D55"/>
    <mergeCell ref="A56:B56"/>
    <mergeCell ref="C56:D56"/>
    <mergeCell ref="Q55:T55"/>
    <mergeCell ref="Q56:T56"/>
    <mergeCell ref="E55:P55"/>
    <mergeCell ref="E56:P56"/>
    <mergeCell ref="E57:P57"/>
    <mergeCell ref="E53:P53"/>
    <mergeCell ref="E54:P54"/>
    <mergeCell ref="E52:P52"/>
    <mergeCell ref="A52:B52"/>
    <mergeCell ref="C52:D52"/>
    <mergeCell ref="Q51:T51"/>
    <mergeCell ref="A53:B53"/>
    <mergeCell ref="C53:D53"/>
    <mergeCell ref="P15:T15"/>
    <mergeCell ref="A15:E15"/>
    <mergeCell ref="D9:G9"/>
    <mergeCell ref="H9:L9"/>
    <mergeCell ref="D10:G10"/>
    <mergeCell ref="H10:L10"/>
    <mergeCell ref="C48:D48"/>
    <mergeCell ref="Q47:T47"/>
    <mergeCell ref="Q48:T48"/>
    <mergeCell ref="A45:B45"/>
    <mergeCell ref="Q50:T50"/>
    <mergeCell ref="A41:T41"/>
    <mergeCell ref="D40:T40"/>
    <mergeCell ref="A47:B47"/>
    <mergeCell ref="C47:D47"/>
    <mergeCell ref="Q52:T52"/>
    <mergeCell ref="A34:T34"/>
    <mergeCell ref="D35:T35"/>
    <mergeCell ref="P13:T13"/>
    <mergeCell ref="A14:E14"/>
    <mergeCell ref="F14:J14"/>
    <mergeCell ref="K14:O14"/>
    <mergeCell ref="S1:T1"/>
    <mergeCell ref="D1:R1"/>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K2:T2"/>
    <mergeCell ref="D2:I4"/>
    <mergeCell ref="K3:T3"/>
    <mergeCell ref="K4:T4"/>
    <mergeCell ref="C43:D43"/>
    <mergeCell ref="A44:B44"/>
    <mergeCell ref="C44:D44"/>
    <mergeCell ref="A39:C39"/>
    <mergeCell ref="A40:C40"/>
    <mergeCell ref="A42:B42"/>
    <mergeCell ref="C42:D42"/>
    <mergeCell ref="D36:T36"/>
    <mergeCell ref="D37:T37"/>
    <mergeCell ref="D38:T38"/>
    <mergeCell ref="A43:B43"/>
    <mergeCell ref="A49:B49"/>
    <mergeCell ref="C49:D49"/>
    <mergeCell ref="A50:B50"/>
    <mergeCell ref="C50:D50"/>
    <mergeCell ref="Q49:T49"/>
    <mergeCell ref="C45:D45"/>
    <mergeCell ref="A46:B46"/>
    <mergeCell ref="C46:D46"/>
    <mergeCell ref="E46:P46"/>
    <mergeCell ref="E47:P47"/>
    <mergeCell ref="A48:B48"/>
  </mergeCells>
  <phoneticPr fontId="4"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Member 5-digit zip code - requested checkbox">
                <anchor moveWithCells="1">
                  <from>
                    <xdr:col>6</xdr:col>
                    <xdr:colOff>523875</xdr:colOff>
                    <xdr:row>22</xdr:row>
                    <xdr:rowOff>9525</xdr:rowOff>
                  </from>
                  <to>
                    <xdr:col>6</xdr:col>
                    <xdr:colOff>733425</xdr:colOff>
                    <xdr:row>22</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Member 5-digit zip code - approved by DRRC checkbox">
                <anchor moveWithCells="1">
                  <from>
                    <xdr:col>8</xdr:col>
                    <xdr:colOff>428625</xdr:colOff>
                    <xdr:row>22</xdr:row>
                    <xdr:rowOff>9525</xdr:rowOff>
                  </from>
                  <to>
                    <xdr:col>9</xdr:col>
                    <xdr:colOff>28575</xdr:colOff>
                    <xdr:row>22</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Extract type - de-identified checkbox">
                <anchor moveWithCells="1">
                  <from>
                    <xdr:col>0</xdr:col>
                    <xdr:colOff>228600</xdr:colOff>
                    <xdr:row>21</xdr:row>
                    <xdr:rowOff>9525</xdr:rowOff>
                  </from>
                  <to>
                    <xdr:col>0</xdr:col>
                    <xdr:colOff>428625</xdr:colOff>
                    <xdr:row>21</xdr:row>
                    <xdr:rowOff>180975</xdr:rowOff>
                  </to>
                </anchor>
              </controlPr>
            </control>
          </mc:Choice>
        </mc:AlternateContent>
        <mc:AlternateContent xmlns:mc="http://schemas.openxmlformats.org/markup-compatibility/2006">
          <mc:Choice Requires="x14">
            <control shapeId="13316" r:id="rId7" name="Check Box 4">
              <controlPr defaultSize="0" autoFill="0" autoLine="0" autoPict="0" altText="Extract type - limited checkbox">
                <anchor moveWithCells="1">
                  <from>
                    <xdr:col>0</xdr:col>
                    <xdr:colOff>228600</xdr:colOff>
                    <xdr:row>22</xdr:row>
                    <xdr:rowOff>9525</xdr:rowOff>
                  </from>
                  <to>
                    <xdr:col>0</xdr:col>
                    <xdr:colOff>428625</xdr:colOff>
                    <xdr:row>22</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Extract type - identifiable checkbox">
                <anchor moveWithCells="1">
                  <from>
                    <xdr:col>0</xdr:col>
                    <xdr:colOff>228600</xdr:colOff>
                    <xdr:row>23</xdr:row>
                    <xdr:rowOff>9525</xdr:rowOff>
                  </from>
                  <to>
                    <xdr:col>0</xdr:col>
                    <xdr:colOff>447675</xdr:colOff>
                    <xdr:row>23</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Delivery iteration - initial - checkbox">
                <anchor moveWithCells="1">
                  <from>
                    <xdr:col>16</xdr:col>
                    <xdr:colOff>228600</xdr:colOff>
                    <xdr:row>21</xdr:row>
                    <xdr:rowOff>9525</xdr:rowOff>
                  </from>
                  <to>
                    <xdr:col>16</xdr:col>
                    <xdr:colOff>428625</xdr:colOff>
                    <xdr:row>21</xdr:row>
                    <xdr:rowOff>180975</xdr:rowOff>
                  </to>
                </anchor>
              </controlPr>
            </control>
          </mc:Choice>
        </mc:AlternateContent>
        <mc:AlternateContent xmlns:mc="http://schemas.openxmlformats.org/markup-compatibility/2006">
          <mc:Choice Requires="x14">
            <control shapeId="13319" r:id="rId10" name="Check Box 7">
              <controlPr defaultSize="0" autoFill="0" autoLine="0" autoPict="0" altText="Delivery iteration - recurring, elements added - checkbox">
                <anchor moveWithCells="1">
                  <from>
                    <xdr:col>16</xdr:col>
                    <xdr:colOff>228600</xdr:colOff>
                    <xdr:row>23</xdr:row>
                    <xdr:rowOff>9525</xdr:rowOff>
                  </from>
                  <to>
                    <xdr:col>16</xdr:col>
                    <xdr:colOff>447675</xdr:colOff>
                    <xdr:row>23</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Delivery iteration - recurring, elements removed - checkbox">
                <anchor moveWithCells="1">
                  <from>
                    <xdr:col>16</xdr:col>
                    <xdr:colOff>228600</xdr:colOff>
                    <xdr:row>24</xdr:row>
                    <xdr:rowOff>9525</xdr:rowOff>
                  </from>
                  <to>
                    <xdr:col>16</xdr:col>
                    <xdr:colOff>447675</xdr:colOff>
                    <xdr:row>24</xdr:row>
                    <xdr:rowOff>180975</xdr:rowOff>
                  </to>
                </anchor>
              </controlPr>
            </control>
          </mc:Choice>
        </mc:AlternateContent>
        <mc:AlternateContent xmlns:mc="http://schemas.openxmlformats.org/markup-compatibility/2006">
          <mc:Choice Requires="x14">
            <control shapeId="13321" r:id="rId12" name="Check Box 9">
              <controlPr defaultSize="0" autoFill="0" autoLine="0" autoPict="0" altText="Delivery iteration - recurring, filters changed - checkbox">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Delivery iteration - repull - checkbox">
                <anchor moveWithCells="1">
                  <from>
                    <xdr:col>16</xdr:col>
                    <xdr:colOff>228600</xdr:colOff>
                    <xdr:row>26</xdr:row>
                    <xdr:rowOff>9525</xdr:rowOff>
                  </from>
                  <to>
                    <xdr:col>16</xdr:col>
                    <xdr:colOff>447675</xdr:colOff>
                    <xdr:row>26</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Other considerations - client finder file received - checkbox">
                <anchor moveWithCells="1">
                  <from>
                    <xdr:col>0</xdr:col>
                    <xdr:colOff>228600</xdr:colOff>
                    <xdr:row>25</xdr:row>
                    <xdr:rowOff>9525</xdr:rowOff>
                  </from>
                  <to>
                    <xdr:col>0</xdr:col>
                    <xdr:colOff>447675</xdr:colOff>
                    <xdr:row>26</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member county - approved by DRRC - checkbox">
                <anchor moveWithCells="1">
                  <from>
                    <xdr:col>8</xdr:col>
                    <xdr:colOff>428625</xdr:colOff>
                    <xdr:row>23</xdr:row>
                    <xdr:rowOff>9525</xdr:rowOff>
                  </from>
                  <to>
                    <xdr:col>9</xdr:col>
                    <xdr:colOff>38100</xdr:colOff>
                    <xdr:row>23</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member city  - approved by DRRC - checkbox">
                <anchor moveWithCells="1">
                  <from>
                    <xdr:col>8</xdr:col>
                    <xdr:colOff>428625</xdr:colOff>
                    <xdr:row>24</xdr:row>
                    <xdr:rowOff>9525</xdr:rowOff>
                  </from>
                  <to>
                    <xdr:col>9</xdr:col>
                    <xdr:colOff>38100</xdr:colOff>
                    <xdr:row>24</xdr:row>
                    <xdr:rowOff>180975</xdr:rowOff>
                  </to>
                </anchor>
              </controlPr>
            </control>
          </mc:Choice>
        </mc:AlternateContent>
        <mc:AlternateContent xmlns:mc="http://schemas.openxmlformats.org/markup-compatibility/2006">
          <mc:Choice Requires="x14">
            <control shapeId="13328" r:id="rId17" name="Check Box 16">
              <controlPr defaultSize="0" autoFill="0" autoLine="0" autoPict="0" altText="member date of service  - approved by DRRC - checkbox">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member elegibility dates - approved by DRRC - checkbox">
                <anchor moveWithCells="1">
                  <from>
                    <xdr:col>8</xdr:col>
                    <xdr:colOff>428625</xdr:colOff>
                    <xdr:row>26</xdr:row>
                    <xdr:rowOff>9525</xdr:rowOff>
                  </from>
                  <to>
                    <xdr:col>9</xdr:col>
                    <xdr:colOff>38100</xdr:colOff>
                    <xdr:row>26</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member census tract - approved by DRRC - checkbox">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32" r:id="rId20" name="Check Box 20">
              <controlPr defaultSize="0" autoFill="0" autoLine="0" autoPict="0" altText="identifiable extract PII elements - member name - approved by DRRC checkbox">
                <anchor moveWithCells="1">
                  <from>
                    <xdr:col>14</xdr:col>
                    <xdr:colOff>428625</xdr:colOff>
                    <xdr:row>22</xdr:row>
                    <xdr:rowOff>9525</xdr:rowOff>
                  </from>
                  <to>
                    <xdr:col>15</xdr:col>
                    <xdr:colOff>28575</xdr:colOff>
                    <xdr:row>22</xdr:row>
                    <xdr:rowOff>190500</xdr:rowOff>
                  </to>
                </anchor>
              </controlPr>
            </control>
          </mc:Choice>
        </mc:AlternateContent>
        <mc:AlternateContent xmlns:mc="http://schemas.openxmlformats.org/markup-compatibility/2006">
          <mc:Choice Requires="x14">
            <control shapeId="13333" r:id="rId21" name="Check Box 21">
              <controlPr defaultSize="0" autoFill="0" autoLine="0" autoPict="0" altText="identifiable extract PII elements - member date of birth - approved by DRRC checkbox">
                <anchor moveWithCells="1">
                  <from>
                    <xdr:col>14</xdr:col>
                    <xdr:colOff>428625</xdr:colOff>
                    <xdr:row>23</xdr:row>
                    <xdr:rowOff>9525</xdr:rowOff>
                  </from>
                  <to>
                    <xdr:col>15</xdr:col>
                    <xdr:colOff>38100</xdr:colOff>
                    <xdr:row>23</xdr:row>
                    <xdr:rowOff>190500</xdr:rowOff>
                  </to>
                </anchor>
              </controlPr>
            </control>
          </mc:Choice>
        </mc:AlternateContent>
        <mc:AlternateContent xmlns:mc="http://schemas.openxmlformats.org/markup-compatibility/2006">
          <mc:Choice Requires="x14">
            <control shapeId="13334" r:id="rId22" name="Check Box 22">
              <controlPr defaultSize="0" autoFill="0" autoLine="0" autoPict="0" altText="identifiable extract PII elements - member street address - approved by DRRC checkbox">
                <anchor moveWithCells="1">
                  <from>
                    <xdr:col>14</xdr:col>
                    <xdr:colOff>428625</xdr:colOff>
                    <xdr:row>24</xdr:row>
                    <xdr:rowOff>9525</xdr:rowOff>
                  </from>
                  <to>
                    <xdr:col>15</xdr:col>
                    <xdr:colOff>38100</xdr:colOff>
                    <xdr:row>24</xdr:row>
                    <xdr:rowOff>180975</xdr:rowOff>
                  </to>
                </anchor>
              </controlPr>
            </control>
          </mc:Choice>
        </mc:AlternateContent>
        <mc:AlternateContent xmlns:mc="http://schemas.openxmlformats.org/markup-compatibility/2006">
          <mc:Choice Requires="x14">
            <control shapeId="13338" r:id="rId23" name="Check Box 26">
              <controlPr defaultSize="0" autoFill="0" autoLine="0" autoPict="0" altText="member county - requested - checkbox">
                <anchor moveWithCells="1">
                  <from>
                    <xdr:col>6</xdr:col>
                    <xdr:colOff>523875</xdr:colOff>
                    <xdr:row>23</xdr:row>
                    <xdr:rowOff>9525</xdr:rowOff>
                  </from>
                  <to>
                    <xdr:col>6</xdr:col>
                    <xdr:colOff>733425</xdr:colOff>
                    <xdr:row>23</xdr:row>
                    <xdr:rowOff>190500</xdr:rowOff>
                  </to>
                </anchor>
              </controlPr>
            </control>
          </mc:Choice>
        </mc:AlternateContent>
        <mc:AlternateContent xmlns:mc="http://schemas.openxmlformats.org/markup-compatibility/2006">
          <mc:Choice Requires="x14">
            <control shapeId="13339" r:id="rId24" name="Check Box 27">
              <controlPr defaultSize="0" autoFill="0" autoLine="0" autoPict="0" altText="member city - requested - checkbox">
                <anchor moveWithCells="1">
                  <from>
                    <xdr:col>6</xdr:col>
                    <xdr:colOff>523875</xdr:colOff>
                    <xdr:row>24</xdr:row>
                    <xdr:rowOff>9525</xdr:rowOff>
                  </from>
                  <to>
                    <xdr:col>6</xdr:col>
                    <xdr:colOff>733425</xdr:colOff>
                    <xdr:row>24</xdr:row>
                    <xdr:rowOff>180975</xdr:rowOff>
                  </to>
                </anchor>
              </controlPr>
            </control>
          </mc:Choice>
        </mc:AlternateContent>
        <mc:AlternateContent xmlns:mc="http://schemas.openxmlformats.org/markup-compatibility/2006">
          <mc:Choice Requires="x14">
            <control shapeId="13340" r:id="rId25" name="Check Box 28">
              <controlPr defaultSize="0" autoFill="0" autoLine="0" autoPict="0" altText="member dates of service - requested - checkbox">
                <anchor moveWithCells="1">
                  <from>
                    <xdr:col>6</xdr:col>
                    <xdr:colOff>523875</xdr:colOff>
                    <xdr:row>25</xdr:row>
                    <xdr:rowOff>9525</xdr:rowOff>
                  </from>
                  <to>
                    <xdr:col>6</xdr:col>
                    <xdr:colOff>733425</xdr:colOff>
                    <xdr:row>26</xdr:row>
                    <xdr:rowOff>0</xdr:rowOff>
                  </to>
                </anchor>
              </controlPr>
            </control>
          </mc:Choice>
        </mc:AlternateContent>
        <mc:AlternateContent xmlns:mc="http://schemas.openxmlformats.org/markup-compatibility/2006">
          <mc:Choice Requires="x14">
            <control shapeId="13341" r:id="rId26" name="Check Box 29">
              <controlPr defaultSize="0" autoFill="0" autoLine="0" autoPict="0" altText="member eligibility dates - requested - checkbox">
                <anchor moveWithCells="1">
                  <from>
                    <xdr:col>6</xdr:col>
                    <xdr:colOff>523875</xdr:colOff>
                    <xdr:row>26</xdr:row>
                    <xdr:rowOff>9525</xdr:rowOff>
                  </from>
                  <to>
                    <xdr:col>6</xdr:col>
                    <xdr:colOff>733425</xdr:colOff>
                    <xdr:row>26</xdr:row>
                    <xdr:rowOff>190500</xdr:rowOff>
                  </to>
                </anchor>
              </controlPr>
            </control>
          </mc:Choice>
        </mc:AlternateContent>
        <mc:AlternateContent xmlns:mc="http://schemas.openxmlformats.org/markup-compatibility/2006">
          <mc:Choice Requires="x14">
            <control shapeId="13342" r:id="rId27" name="Check Box 30">
              <controlPr defaultSize="0" autoFill="0" autoLine="0" autoPict="0" altText="member census tract - requested - checkbox">
                <anchor moveWithCells="1">
                  <from>
                    <xdr:col>6</xdr:col>
                    <xdr:colOff>523875</xdr:colOff>
                    <xdr:row>29</xdr:row>
                    <xdr:rowOff>9525</xdr:rowOff>
                  </from>
                  <to>
                    <xdr:col>6</xdr:col>
                    <xdr:colOff>733425</xdr:colOff>
                    <xdr:row>30</xdr:row>
                    <xdr:rowOff>0</xdr:rowOff>
                  </to>
                </anchor>
              </controlPr>
            </control>
          </mc:Choice>
        </mc:AlternateContent>
        <mc:AlternateContent xmlns:mc="http://schemas.openxmlformats.org/markup-compatibility/2006">
          <mc:Choice Requires="x14">
            <control shapeId="13344" r:id="rId28" name="Check Box 32">
              <controlPr defaultSize="0" autoFill="0" autoLine="0" autoPict="0" altText="identifiable extract PII elements - member name - requested checkbox">
                <anchor moveWithCells="1">
                  <from>
                    <xdr:col>12</xdr:col>
                    <xdr:colOff>523875</xdr:colOff>
                    <xdr:row>22</xdr:row>
                    <xdr:rowOff>9525</xdr:rowOff>
                  </from>
                  <to>
                    <xdr:col>13</xdr:col>
                    <xdr:colOff>104775</xdr:colOff>
                    <xdr:row>22</xdr:row>
                    <xdr:rowOff>190500</xdr:rowOff>
                  </to>
                </anchor>
              </controlPr>
            </control>
          </mc:Choice>
        </mc:AlternateContent>
        <mc:AlternateContent xmlns:mc="http://schemas.openxmlformats.org/markup-compatibility/2006">
          <mc:Choice Requires="x14">
            <control shapeId="13345" r:id="rId29" name="Check Box 33">
              <controlPr defaultSize="0" autoFill="0" autoLine="0" autoPict="0" altText="identifiable extract PII elements - member date of birth - requested checkbox">
                <anchor moveWithCells="1">
                  <from>
                    <xdr:col>12</xdr:col>
                    <xdr:colOff>523875</xdr:colOff>
                    <xdr:row>23</xdr:row>
                    <xdr:rowOff>9525</xdr:rowOff>
                  </from>
                  <to>
                    <xdr:col>13</xdr:col>
                    <xdr:colOff>114300</xdr:colOff>
                    <xdr:row>23</xdr:row>
                    <xdr:rowOff>190500</xdr:rowOff>
                  </to>
                </anchor>
              </controlPr>
            </control>
          </mc:Choice>
        </mc:AlternateContent>
        <mc:AlternateContent xmlns:mc="http://schemas.openxmlformats.org/markup-compatibility/2006">
          <mc:Choice Requires="x14">
            <control shapeId="13346" r:id="rId30" name="Check Box 34">
              <controlPr defaultSize="0" autoFill="0" autoLine="0" autoPict="0" altText="identifiable extract PII elements - member street address - requested checkbox">
                <anchor moveWithCells="1">
                  <from>
                    <xdr:col>12</xdr:col>
                    <xdr:colOff>523875</xdr:colOff>
                    <xdr:row>24</xdr:row>
                    <xdr:rowOff>9525</xdr:rowOff>
                  </from>
                  <to>
                    <xdr:col>13</xdr:col>
                    <xdr:colOff>114300</xdr:colOff>
                    <xdr:row>24</xdr:row>
                    <xdr:rowOff>180975</xdr:rowOff>
                  </to>
                </anchor>
              </controlPr>
            </control>
          </mc:Choice>
        </mc:AlternateContent>
        <mc:AlternateContent xmlns:mc="http://schemas.openxmlformats.org/markup-compatibility/2006">
          <mc:Choice Requires="x14">
            <control shapeId="13355" r:id="rId31" name="Check Box 43">
              <controlPr defaultSize="0" autoFill="0" autoLine="0" autoPict="0" altText="Selection types completed in this DESF. Extract inclusion Criteria (Orange) - checkbox">
                <anchor moveWithCells="1">
                  <from>
                    <xdr:col>9</xdr:col>
                    <xdr:colOff>200025</xdr:colOff>
                    <xdr:row>0</xdr:row>
                    <xdr:rowOff>609600</xdr:rowOff>
                  </from>
                  <to>
                    <xdr:col>10</xdr:col>
                    <xdr:colOff>466725</xdr:colOff>
                    <xdr:row>1</xdr:row>
                    <xdr:rowOff>219075</xdr:rowOff>
                  </to>
                </anchor>
              </controlPr>
            </control>
          </mc:Choice>
        </mc:AlternateContent>
        <mc:AlternateContent xmlns:mc="http://schemas.openxmlformats.org/markup-compatibility/2006">
          <mc:Choice Requires="x14">
            <control shapeId="13356" r:id="rId32" name="Check Box 44">
              <controlPr defaultSize="0" autoFill="0" autoLine="0" autoPict="0" altText="Selection types completed in this DESF. Control group inclusion criteria (green) - checkbox">
                <anchor moveWithCells="1">
                  <from>
                    <xdr:col>9</xdr:col>
                    <xdr:colOff>200025</xdr:colOff>
                    <xdr:row>1</xdr:row>
                    <xdr:rowOff>609600</xdr:rowOff>
                  </from>
                  <to>
                    <xdr:col>10</xdr:col>
                    <xdr:colOff>466725</xdr:colOff>
                    <xdr:row>2</xdr:row>
                    <xdr:rowOff>228600</xdr:rowOff>
                  </to>
                </anchor>
              </controlPr>
            </control>
          </mc:Choice>
        </mc:AlternateContent>
        <mc:AlternateContent xmlns:mc="http://schemas.openxmlformats.org/markup-compatibility/2006">
          <mc:Choice Requires="x14">
            <control shapeId="13357" r:id="rId33" name="Check Box 45">
              <controlPr defaultSize="0" autoFill="0" autoLine="0" autoPict="0" altText="Selection types completed in this DESF. Member match inclusion criteria (blue) - checkbox">
                <anchor moveWithCells="1">
                  <from>
                    <xdr:col>9</xdr:col>
                    <xdr:colOff>200025</xdr:colOff>
                    <xdr:row>2</xdr:row>
                    <xdr:rowOff>609600</xdr:rowOff>
                  </from>
                  <to>
                    <xdr:col>10</xdr:col>
                    <xdr:colOff>466725</xdr:colOff>
                    <xdr:row>3</xdr:row>
                    <xdr:rowOff>228600</xdr:rowOff>
                  </to>
                </anchor>
              </controlPr>
            </control>
          </mc:Choice>
        </mc:AlternateContent>
        <mc:AlternateContent xmlns:mc="http://schemas.openxmlformats.org/markup-compatibility/2006">
          <mc:Choice Requires="x14">
            <control shapeId="13358" r:id="rId34" name="Check Box 46">
              <controlPr defaultSize="0" autoFill="0" autoLine="0" autoPict="0" altText="claim paid dates - approved by DRRC - checkbox">
                <anchor moveWithCells="1">
                  <from>
                    <xdr:col>8</xdr:col>
                    <xdr:colOff>428625</xdr:colOff>
                    <xdr:row>27</xdr:row>
                    <xdr:rowOff>9525</xdr:rowOff>
                  </from>
                  <to>
                    <xdr:col>9</xdr:col>
                    <xdr:colOff>38100</xdr:colOff>
                    <xdr:row>28</xdr:row>
                    <xdr:rowOff>0</xdr:rowOff>
                  </to>
                </anchor>
              </controlPr>
            </control>
          </mc:Choice>
        </mc:AlternateContent>
        <mc:AlternateContent xmlns:mc="http://schemas.openxmlformats.org/markup-compatibility/2006">
          <mc:Choice Requires="x14">
            <control shapeId="13359" r:id="rId35" name="Check Box 47">
              <controlPr defaultSize="0" autoFill="0" autoLine="0" autoPict="0" altText="employer name - approved by DRRC - checkbox">
                <anchor moveWithCells="1">
                  <from>
                    <xdr:col>8</xdr:col>
                    <xdr:colOff>428625</xdr:colOff>
                    <xdr:row>28</xdr:row>
                    <xdr:rowOff>9525</xdr:rowOff>
                  </from>
                  <to>
                    <xdr:col>9</xdr:col>
                    <xdr:colOff>38100</xdr:colOff>
                    <xdr:row>28</xdr:row>
                    <xdr:rowOff>180975</xdr:rowOff>
                  </to>
                </anchor>
              </controlPr>
            </control>
          </mc:Choice>
        </mc:AlternateContent>
        <mc:AlternateContent xmlns:mc="http://schemas.openxmlformats.org/markup-compatibility/2006">
          <mc:Choice Requires="x14">
            <control shapeId="13360" r:id="rId36" name="Check Box 48">
              <controlPr defaultSize="0" autoFill="0" autoLine="0" autoPict="0" altText="claim paid dates - requested - checkbox">
                <anchor moveWithCells="1">
                  <from>
                    <xdr:col>6</xdr:col>
                    <xdr:colOff>523875</xdr:colOff>
                    <xdr:row>27</xdr:row>
                    <xdr:rowOff>9525</xdr:rowOff>
                  </from>
                  <to>
                    <xdr:col>6</xdr:col>
                    <xdr:colOff>733425</xdr:colOff>
                    <xdr:row>28</xdr:row>
                    <xdr:rowOff>0</xdr:rowOff>
                  </to>
                </anchor>
              </controlPr>
            </control>
          </mc:Choice>
        </mc:AlternateContent>
        <mc:AlternateContent xmlns:mc="http://schemas.openxmlformats.org/markup-compatibility/2006">
          <mc:Choice Requires="x14">
            <control shapeId="13361" r:id="rId37" name="Check Box 49">
              <controlPr defaultSize="0" autoFill="0" autoLine="0" autoPict="0" altText="employer name - requested - checkbox">
                <anchor moveWithCells="1">
                  <from>
                    <xdr:col>6</xdr:col>
                    <xdr:colOff>523875</xdr:colOff>
                    <xdr:row>28</xdr:row>
                    <xdr:rowOff>9525</xdr:rowOff>
                  </from>
                  <to>
                    <xdr:col>6</xdr:col>
                    <xdr:colOff>733425</xdr:colOff>
                    <xdr:row>28</xdr:row>
                    <xdr:rowOff>180975</xdr:rowOff>
                  </to>
                </anchor>
              </controlPr>
            </control>
          </mc:Choice>
        </mc:AlternateContent>
        <mc:AlternateContent xmlns:mc="http://schemas.openxmlformats.org/markup-compatibility/2006">
          <mc:Choice Requires="x14">
            <control shapeId="13362" r:id="rId38" name="Check Box 50">
              <controlPr defaultSize="0" autoFill="0" autoLine="0" autoPict="0" altText="member census block group - approved by DRRC - checkbox">
                <anchor moveWithCells="1">
                  <from>
                    <xdr:col>8</xdr:col>
                    <xdr:colOff>428625</xdr:colOff>
                    <xdr:row>31</xdr:row>
                    <xdr:rowOff>9525</xdr:rowOff>
                  </from>
                  <to>
                    <xdr:col>9</xdr:col>
                    <xdr:colOff>38100</xdr:colOff>
                    <xdr:row>32</xdr:row>
                    <xdr:rowOff>0</xdr:rowOff>
                  </to>
                </anchor>
              </controlPr>
            </control>
          </mc:Choice>
        </mc:AlternateContent>
        <mc:AlternateContent xmlns:mc="http://schemas.openxmlformats.org/markup-compatibility/2006">
          <mc:Choice Requires="x14">
            <control shapeId="13363" r:id="rId39" name="Check Box 51">
              <controlPr defaultSize="0" autoFill="0" autoLine="0" autoPict="0" altText="member census block group - requested - checkbox">
                <anchor moveWithCells="1">
                  <from>
                    <xdr:col>6</xdr:col>
                    <xdr:colOff>523875</xdr:colOff>
                    <xdr:row>31</xdr:row>
                    <xdr:rowOff>9525</xdr:rowOff>
                  </from>
                  <to>
                    <xdr:col>6</xdr:col>
                    <xdr:colOff>733425</xdr:colOff>
                    <xdr:row>32</xdr:row>
                    <xdr:rowOff>0</xdr:rowOff>
                  </to>
                </anchor>
              </controlPr>
            </control>
          </mc:Choice>
        </mc:AlternateContent>
        <mc:AlternateContent xmlns:mc="http://schemas.openxmlformats.org/markup-compatibility/2006">
          <mc:Choice Requires="x14">
            <control shapeId="13364" r:id="rId40" name="Check Box 52">
              <controlPr defaultSize="0" autoFill="0" autoLine="0" autoPict="0" altText="other considerations - HCPF approval required for Medicare FFS use - checkbox">
                <anchor moveWithCells="1">
                  <from>
                    <xdr:col>0</xdr:col>
                    <xdr:colOff>228600</xdr:colOff>
                    <xdr:row>26</xdr:row>
                    <xdr:rowOff>9525</xdr:rowOff>
                  </from>
                  <to>
                    <xdr:col>0</xdr:col>
                    <xdr:colOff>447675</xdr:colOff>
                    <xdr:row>26</xdr:row>
                    <xdr:rowOff>190500</xdr:rowOff>
                  </to>
                </anchor>
              </controlPr>
            </control>
          </mc:Choice>
        </mc:AlternateContent>
        <mc:AlternateContent xmlns:mc="http://schemas.openxmlformats.org/markup-compatibility/2006">
          <mc:Choice Requires="x14">
            <control shapeId="13366" r:id="rId41" name="Check Box 54">
              <controlPr defaultSize="0" autoFill="0" autoLine="0" autoPict="0" altText="other considerations - HCPF approval required for Medicaid-only data use - checkbox">
                <anchor moveWithCells="1">
                  <from>
                    <xdr:col>0</xdr:col>
                    <xdr:colOff>228600</xdr:colOff>
                    <xdr:row>28</xdr:row>
                    <xdr:rowOff>9525</xdr:rowOff>
                  </from>
                  <to>
                    <xdr:col>0</xdr:col>
                    <xdr:colOff>447675</xdr:colOff>
                    <xdr:row>28</xdr:row>
                    <xdr:rowOff>180975</xdr:rowOff>
                  </to>
                </anchor>
              </controlPr>
            </control>
          </mc:Choice>
        </mc:AlternateContent>
        <mc:AlternateContent xmlns:mc="http://schemas.openxmlformats.org/markup-compatibility/2006">
          <mc:Choice Requires="x14">
            <control shapeId="13369" r:id="rId42" name="Check Box 57">
              <controlPr defaultSize="0" autoFill="0" autoLine="0" autoPict="0" altText="identifiable extract PII elements - member lattitude/longitude - approved by DRRC checkbox">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70" r:id="rId43" name="Check Box 58">
              <controlPr defaultSize="0" autoFill="0" autoLine="0" autoPict="0" altText="identifiable extract PII elements - member lattitude/longitude - requested checkbox">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71" r:id="rId44" name="Check Box 59">
              <controlPr defaultSize="0" autoFill="0" autoLine="0" autoPict="0" altText="member census block - approved by DRRC - checkbox">
                <anchor moveWithCells="1">
                  <from>
                    <xdr:col>8</xdr:col>
                    <xdr:colOff>428625</xdr:colOff>
                    <xdr:row>30</xdr:row>
                    <xdr:rowOff>9525</xdr:rowOff>
                  </from>
                  <to>
                    <xdr:col>9</xdr:col>
                    <xdr:colOff>38100</xdr:colOff>
                    <xdr:row>31</xdr:row>
                    <xdr:rowOff>9525</xdr:rowOff>
                  </to>
                </anchor>
              </controlPr>
            </control>
          </mc:Choice>
        </mc:AlternateContent>
        <mc:AlternateContent xmlns:mc="http://schemas.openxmlformats.org/markup-compatibility/2006">
          <mc:Choice Requires="x14">
            <control shapeId="13372" r:id="rId45" name="Check Box 60">
              <controlPr defaultSize="0" autoFill="0" autoLine="0" autoPict="0" altText="member census block - requested - checkbox">
                <anchor moveWithCells="1">
                  <from>
                    <xdr:col>6</xdr:col>
                    <xdr:colOff>523875</xdr:colOff>
                    <xdr:row>30</xdr:row>
                    <xdr:rowOff>9525</xdr:rowOff>
                  </from>
                  <to>
                    <xdr:col>6</xdr:col>
                    <xdr:colOff>733425</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16227"/>
  </sheetPr>
  <dimension ref="A1:D64"/>
  <sheetViews>
    <sheetView zoomScaleNormal="100" workbookViewId="0">
      <pane ySplit="6" topLeftCell="A7" activePane="bottomLeft" state="frozen"/>
      <selection pane="bottomLeft" activeCell="B63" sqref="B63"/>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539</v>
      </c>
      <c r="B1" s="251"/>
      <c r="C1" s="252"/>
      <c r="D1" s="57"/>
    </row>
    <row r="2" spans="1:4" x14ac:dyDescent="0.25">
      <c r="A2" s="253"/>
      <c r="B2" s="254"/>
      <c r="C2" s="255"/>
      <c r="D2" s="59"/>
    </row>
    <row r="3" spans="1:4" x14ac:dyDescent="0.25">
      <c r="A3" s="256"/>
      <c r="B3" s="257"/>
      <c r="C3" s="258"/>
      <c r="D3" s="59"/>
    </row>
    <row r="4" spans="1:4" s="61" customFormat="1" ht="37.15" customHeight="1" x14ac:dyDescent="0.25">
      <c r="A4" s="259" t="s">
        <v>490</v>
      </c>
      <c r="B4" s="260"/>
      <c r="C4" s="261"/>
      <c r="D4" s="60"/>
    </row>
    <row r="5" spans="1:4" x14ac:dyDescent="0.25">
      <c r="A5" s="74"/>
      <c r="B5" s="75"/>
      <c r="C5" s="76"/>
      <c r="D5" s="59"/>
    </row>
    <row r="6" spans="1:4" ht="20.100000000000001" customHeight="1" x14ac:dyDescent="0.25">
      <c r="A6" s="62" t="s">
        <v>404</v>
      </c>
      <c r="B6" s="62" t="s">
        <v>452</v>
      </c>
      <c r="C6" s="62" t="s">
        <v>449</v>
      </c>
      <c r="D6" s="59"/>
    </row>
    <row r="7" spans="1:4" ht="15.75" x14ac:dyDescent="0.25">
      <c r="A7" s="262" t="s">
        <v>448</v>
      </c>
      <c r="B7" s="262"/>
      <c r="C7" s="262"/>
      <c r="D7" s="59"/>
    </row>
    <row r="8" spans="1:4" ht="15.75" x14ac:dyDescent="0.25">
      <c r="A8" s="32"/>
      <c r="B8" s="63" t="s">
        <v>482</v>
      </c>
      <c r="C8" s="56" t="s">
        <v>607</v>
      </c>
      <c r="D8" s="59"/>
    </row>
    <row r="9" spans="1:4" ht="15.75" x14ac:dyDescent="0.25">
      <c r="A9" s="32"/>
      <c r="B9" s="63" t="s">
        <v>469</v>
      </c>
      <c r="C9" s="64" t="s">
        <v>409</v>
      </c>
      <c r="D9" s="59"/>
    </row>
    <row r="10" spans="1:4" ht="15.75" x14ac:dyDescent="0.25">
      <c r="A10" s="249" t="s">
        <v>414</v>
      </c>
      <c r="B10" s="249"/>
      <c r="C10" s="249"/>
      <c r="D10" s="59"/>
    </row>
    <row r="11" spans="1:4" ht="15.75" x14ac:dyDescent="0.25">
      <c r="A11" s="32" t="s">
        <v>875</v>
      </c>
      <c r="B11" s="65" t="s">
        <v>472</v>
      </c>
      <c r="C11" s="64" t="s">
        <v>409</v>
      </c>
      <c r="D11" s="59"/>
    </row>
    <row r="12" spans="1:4" ht="15.75" x14ac:dyDescent="0.25">
      <c r="A12" s="32" t="s">
        <v>875</v>
      </c>
      <c r="B12" s="65" t="s">
        <v>471</v>
      </c>
      <c r="C12" s="64" t="s">
        <v>409</v>
      </c>
      <c r="D12" s="59"/>
    </row>
    <row r="13" spans="1:4" ht="15.75" x14ac:dyDescent="0.25">
      <c r="A13" s="32"/>
      <c r="B13" s="65" t="s">
        <v>470</v>
      </c>
      <c r="C13" s="64" t="s">
        <v>409</v>
      </c>
      <c r="D13" s="59"/>
    </row>
    <row r="14" spans="1:4" ht="31.5" x14ac:dyDescent="0.25">
      <c r="A14" s="32"/>
      <c r="B14" s="65" t="s">
        <v>497</v>
      </c>
      <c r="C14" s="64" t="s">
        <v>409</v>
      </c>
      <c r="D14" s="59"/>
    </row>
    <row r="15" spans="1:4" ht="15.75" x14ac:dyDescent="0.25">
      <c r="A15" s="249" t="s">
        <v>415</v>
      </c>
      <c r="B15" s="249"/>
      <c r="C15" s="249"/>
      <c r="D15" s="59"/>
    </row>
    <row r="16" spans="1:4" ht="15.75" x14ac:dyDescent="0.25">
      <c r="A16" s="32" t="s">
        <v>875</v>
      </c>
      <c r="B16" s="65" t="s">
        <v>474</v>
      </c>
      <c r="C16" s="64" t="s">
        <v>409</v>
      </c>
      <c r="D16" s="59"/>
    </row>
    <row r="17" spans="1:4" ht="15.75" x14ac:dyDescent="0.25">
      <c r="A17" s="32" t="s">
        <v>875</v>
      </c>
      <c r="B17" s="65" t="s">
        <v>475</v>
      </c>
      <c r="C17" s="64" t="s">
        <v>409</v>
      </c>
      <c r="D17" s="59"/>
    </row>
    <row r="18" spans="1:4" ht="15.75" x14ac:dyDescent="0.25">
      <c r="A18" s="32" t="s">
        <v>875</v>
      </c>
      <c r="B18" s="65" t="s">
        <v>476</v>
      </c>
      <c r="C18" s="64" t="s">
        <v>409</v>
      </c>
      <c r="D18" s="59"/>
    </row>
    <row r="19" spans="1:4" ht="15.75" x14ac:dyDescent="0.25">
      <c r="A19" s="32" t="s">
        <v>875</v>
      </c>
      <c r="B19" s="65" t="s">
        <v>473</v>
      </c>
      <c r="C19" s="64" t="s">
        <v>409</v>
      </c>
      <c r="D19" s="59"/>
    </row>
    <row r="20" spans="1:4" ht="15.75" x14ac:dyDescent="0.25">
      <c r="A20" s="32" t="s">
        <v>875</v>
      </c>
      <c r="B20" s="65" t="s">
        <v>477</v>
      </c>
      <c r="C20" s="64" t="s">
        <v>409</v>
      </c>
      <c r="D20" s="59"/>
    </row>
    <row r="21" spans="1:4" ht="15.75" x14ac:dyDescent="0.25">
      <c r="A21" s="248" t="s">
        <v>592</v>
      </c>
      <c r="B21" s="249"/>
      <c r="C21" s="249"/>
      <c r="D21" s="59"/>
    </row>
    <row r="22" spans="1:4" ht="15.75" x14ac:dyDescent="0.25">
      <c r="A22" s="32" t="s">
        <v>875</v>
      </c>
      <c r="B22" s="65" t="s">
        <v>478</v>
      </c>
      <c r="C22" s="122" t="s">
        <v>889</v>
      </c>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8" customHeight="1" thickBot="1" x14ac:dyDescent="0.3">
      <c r="A32" s="244" t="s">
        <v>416</v>
      </c>
      <c r="B32" s="244"/>
      <c r="C32" s="244"/>
      <c r="D32" s="59"/>
    </row>
    <row r="33" spans="1:4" ht="15.75" x14ac:dyDescent="0.25">
      <c r="A33" s="245" t="s">
        <v>593</v>
      </c>
      <c r="B33" s="246"/>
      <c r="C33" s="247"/>
      <c r="D33" s="59"/>
    </row>
    <row r="34" spans="1:4" ht="15.75" x14ac:dyDescent="0.25">
      <c r="A34" s="33"/>
      <c r="B34" s="66" t="s">
        <v>547</v>
      </c>
      <c r="C34" s="123"/>
      <c r="D34" s="59"/>
    </row>
    <row r="35" spans="1:4" ht="15.75" x14ac:dyDescent="0.25">
      <c r="A35" s="33"/>
      <c r="B35" s="67" t="s">
        <v>546</v>
      </c>
      <c r="C35" s="124"/>
      <c r="D35" s="59"/>
    </row>
    <row r="36" spans="1:4" ht="15.75" x14ac:dyDescent="0.25">
      <c r="A36" s="34"/>
      <c r="B36" s="68" t="s">
        <v>548</v>
      </c>
      <c r="C36" s="125"/>
      <c r="D36" s="59"/>
    </row>
    <row r="37" spans="1:4" ht="31.5" x14ac:dyDescent="0.25">
      <c r="A37" s="36"/>
      <c r="B37" s="69" t="s">
        <v>549</v>
      </c>
      <c r="C37" s="126"/>
      <c r="D37" s="59"/>
    </row>
    <row r="38" spans="1:4" ht="15.75" x14ac:dyDescent="0.25">
      <c r="A38" s="35"/>
      <c r="B38" s="70" t="s">
        <v>480</v>
      </c>
      <c r="C38" s="127"/>
      <c r="D38" s="59"/>
    </row>
    <row r="39" spans="1:4" ht="15.75" x14ac:dyDescent="0.25">
      <c r="A39" s="32"/>
      <c r="B39" s="71" t="s">
        <v>481</v>
      </c>
      <c r="C39" s="128"/>
      <c r="D39" s="59"/>
    </row>
    <row r="40" spans="1:4" ht="15.75" x14ac:dyDescent="0.25">
      <c r="A40" s="32"/>
      <c r="B40" s="71" t="s">
        <v>594</v>
      </c>
      <c r="C40" s="128"/>
      <c r="D40" s="59"/>
    </row>
    <row r="41" spans="1:4" ht="31.5" x14ac:dyDescent="0.25">
      <c r="A41" s="32"/>
      <c r="B41" s="71" t="s">
        <v>502</v>
      </c>
      <c r="C41" s="128"/>
      <c r="D41" s="59"/>
    </row>
    <row r="42" spans="1:4" ht="31.5" x14ac:dyDescent="0.25">
      <c r="A42" s="32"/>
      <c r="B42" s="71" t="s">
        <v>503</v>
      </c>
      <c r="C42" s="128"/>
      <c r="D42" s="59"/>
    </row>
    <row r="43" spans="1:4" ht="31.5" x14ac:dyDescent="0.25">
      <c r="A43" s="32"/>
      <c r="B43" s="71" t="s">
        <v>595</v>
      </c>
      <c r="C43" s="128"/>
      <c r="D43" s="59"/>
    </row>
    <row r="44" spans="1:4" ht="31.5" x14ac:dyDescent="0.25">
      <c r="A44" s="32"/>
      <c r="B44" s="71" t="s">
        <v>596</v>
      </c>
      <c r="C44" s="128"/>
      <c r="D44" s="59"/>
    </row>
    <row r="45" spans="1:4" ht="18" customHeight="1" x14ac:dyDescent="0.25">
      <c r="A45" s="248" t="s">
        <v>601</v>
      </c>
      <c r="B45" s="249"/>
      <c r="C45" s="249"/>
      <c r="D45" s="59"/>
    </row>
    <row r="46" spans="1:4" ht="15.75" x14ac:dyDescent="0.25">
      <c r="A46" s="32" t="s">
        <v>875</v>
      </c>
      <c r="B46" s="71" t="s">
        <v>550</v>
      </c>
      <c r="C46" s="128" t="s">
        <v>892</v>
      </c>
      <c r="D46" s="59"/>
    </row>
    <row r="47" spans="1:4" ht="15.75" x14ac:dyDescent="0.25">
      <c r="A47" s="32"/>
      <c r="B47" s="71" t="s">
        <v>551</v>
      </c>
      <c r="C47" s="128"/>
      <c r="D47" s="59"/>
    </row>
    <row r="48" spans="1:4" ht="15.75" x14ac:dyDescent="0.25">
      <c r="A48" s="32"/>
      <c r="B48" s="71" t="s">
        <v>578</v>
      </c>
      <c r="C48" s="128"/>
      <c r="D48" s="59"/>
    </row>
    <row r="49" spans="1:4" ht="15.75" x14ac:dyDescent="0.25">
      <c r="A49" s="32"/>
      <c r="B49" s="71" t="s">
        <v>579</v>
      </c>
      <c r="C49" s="128"/>
      <c r="D49" s="59"/>
    </row>
    <row r="50" spans="1:4" ht="15.75" x14ac:dyDescent="0.25">
      <c r="A50" s="32"/>
      <c r="B50" s="71" t="s">
        <v>580</v>
      </c>
      <c r="C50" s="128"/>
      <c r="D50" s="59"/>
    </row>
    <row r="51" spans="1:4" ht="15.75" x14ac:dyDescent="0.25">
      <c r="A51" s="32"/>
      <c r="B51" s="71" t="s">
        <v>581</v>
      </c>
      <c r="C51" s="128"/>
      <c r="D51" s="59"/>
    </row>
    <row r="52" spans="1:4" ht="31.5" x14ac:dyDescent="0.25">
      <c r="A52" s="32"/>
      <c r="B52" s="71" t="s">
        <v>552</v>
      </c>
      <c r="C52" s="128"/>
      <c r="D52" s="59"/>
    </row>
    <row r="53" spans="1:4" ht="31.5" x14ac:dyDescent="0.25">
      <c r="A53" s="32"/>
      <c r="B53" s="71" t="s">
        <v>553</v>
      </c>
      <c r="C53" s="128"/>
      <c r="D53" s="59"/>
    </row>
    <row r="54" spans="1:4" ht="15.75" x14ac:dyDescent="0.25">
      <c r="A54" s="32"/>
      <c r="B54" s="71" t="s">
        <v>554</v>
      </c>
      <c r="C54" s="128"/>
      <c r="D54" s="59"/>
    </row>
    <row r="55" spans="1:4" ht="15.75" x14ac:dyDescent="0.25">
      <c r="A55" s="32"/>
      <c r="B55" s="71" t="s">
        <v>555</v>
      </c>
      <c r="C55" s="128"/>
      <c r="D55" s="59"/>
    </row>
    <row r="56" spans="1:4" ht="31.5" x14ac:dyDescent="0.25">
      <c r="A56" s="32"/>
      <c r="B56" s="71" t="s">
        <v>562</v>
      </c>
      <c r="C56" s="128"/>
      <c r="D56" s="59"/>
    </row>
    <row r="57" spans="1:4" ht="47.25" x14ac:dyDescent="0.25">
      <c r="A57" s="32"/>
      <c r="B57" s="71" t="s">
        <v>556</v>
      </c>
      <c r="C57" s="128"/>
      <c r="D57" s="59"/>
    </row>
    <row r="58" spans="1:4" ht="15.75" x14ac:dyDescent="0.25">
      <c r="A58" s="32"/>
      <c r="B58" s="71" t="s">
        <v>557</v>
      </c>
      <c r="C58" s="128"/>
      <c r="D58" s="59"/>
    </row>
    <row r="59" spans="1:4" ht="15.75" x14ac:dyDescent="0.25">
      <c r="A59" s="32"/>
      <c r="B59" s="71" t="s">
        <v>558</v>
      </c>
      <c r="C59" s="128"/>
      <c r="D59" s="59"/>
    </row>
    <row r="60" spans="1:4" ht="18" customHeight="1" x14ac:dyDescent="0.25">
      <c r="A60" s="249" t="s">
        <v>491</v>
      </c>
      <c r="B60" s="249"/>
      <c r="C60" s="249"/>
      <c r="D60" s="59"/>
    </row>
    <row r="61" spans="1:4" x14ac:dyDescent="0.25">
      <c r="A61" s="37" t="s">
        <v>875</v>
      </c>
      <c r="B61" s="129" t="s">
        <v>893</v>
      </c>
      <c r="C61" s="130"/>
      <c r="D61" s="59"/>
    </row>
    <row r="62" spans="1:4" x14ac:dyDescent="0.25">
      <c r="A62" s="38" t="s">
        <v>875</v>
      </c>
      <c r="B62" s="129" t="s">
        <v>895</v>
      </c>
      <c r="C62" s="130"/>
      <c r="D62" s="59"/>
    </row>
    <row r="63" spans="1:4" x14ac:dyDescent="0.25">
      <c r="A63" s="38" t="s">
        <v>875</v>
      </c>
      <c r="B63" s="129" t="s">
        <v>896</v>
      </c>
      <c r="C63" s="130"/>
      <c r="D63" s="59"/>
    </row>
    <row r="64" spans="1:4" x14ac:dyDescent="0.25">
      <c r="A64" s="57"/>
      <c r="B64" s="72"/>
      <c r="C64" s="73"/>
    </row>
  </sheetData>
  <sheetProtection algorithmName="SHA-512" hashValue="zemz7LTgouCalJ3hkjsdGwZMchViSywrhxrJWaYiC4W0UlaEAVfjfpboOO0fiNNvfgE2awzbwHSf+YXMFptc5Q==" saltValue="4YgxaCyrv4cr2jQr6lModg==" spinCount="100000" sheet="1" objects="1" scenarios="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17A35"/>
  </sheetPr>
  <dimension ref="A1:D64"/>
  <sheetViews>
    <sheetView zoomScale="70" zoomScaleNormal="70" workbookViewId="0">
      <pane ySplit="6" topLeftCell="A7" activePane="bottomLeft" state="frozen"/>
      <selection pane="bottomLeft" activeCell="A8" sqref="A8"/>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540</v>
      </c>
      <c r="B1" s="251"/>
      <c r="C1" s="252"/>
      <c r="D1" s="57"/>
    </row>
    <row r="2" spans="1:4" x14ac:dyDescent="0.25">
      <c r="A2" s="253"/>
      <c r="B2" s="254"/>
      <c r="C2" s="255"/>
      <c r="D2" s="59"/>
    </row>
    <row r="3" spans="1:4" x14ac:dyDescent="0.25">
      <c r="A3" s="256"/>
      <c r="B3" s="257"/>
      <c r="C3" s="258"/>
      <c r="D3" s="59"/>
    </row>
    <row r="4" spans="1:4" s="61" customFormat="1" ht="37.15" customHeight="1" x14ac:dyDescent="0.25">
      <c r="A4" s="259" t="s">
        <v>543</v>
      </c>
      <c r="B4" s="260"/>
      <c r="C4" s="261"/>
      <c r="D4" s="60"/>
    </row>
    <row r="5" spans="1:4" x14ac:dyDescent="0.25">
      <c r="A5" s="77"/>
      <c r="B5" s="78"/>
      <c r="C5" s="79"/>
    </row>
    <row r="6" spans="1:4" ht="20.100000000000001" customHeight="1" x14ac:dyDescent="0.25">
      <c r="A6" s="80" t="s">
        <v>404</v>
      </c>
      <c r="B6" s="80" t="s">
        <v>452</v>
      </c>
      <c r="C6" s="80" t="s">
        <v>449</v>
      </c>
      <c r="D6" s="59"/>
    </row>
    <row r="7" spans="1:4" ht="18" customHeight="1" x14ac:dyDescent="0.25">
      <c r="A7" s="249" t="s">
        <v>448</v>
      </c>
      <c r="B7" s="249"/>
      <c r="C7" s="249"/>
      <c r="D7" s="59"/>
    </row>
    <row r="8" spans="1:4" ht="15.75" x14ac:dyDescent="0.25">
      <c r="A8" s="32"/>
      <c r="B8" s="63" t="s">
        <v>482</v>
      </c>
      <c r="C8" s="64" t="s">
        <v>409</v>
      </c>
      <c r="D8" s="59"/>
    </row>
    <row r="9" spans="1:4" ht="15.75" x14ac:dyDescent="0.25">
      <c r="A9" s="32"/>
      <c r="B9" s="63" t="s">
        <v>469</v>
      </c>
      <c r="C9" s="64" t="s">
        <v>409</v>
      </c>
      <c r="D9" s="59"/>
    </row>
    <row r="10" spans="1:4" ht="18" customHeight="1" x14ac:dyDescent="0.25">
      <c r="A10" s="249" t="s">
        <v>414</v>
      </c>
      <c r="B10" s="249"/>
      <c r="C10" s="249"/>
      <c r="D10" s="59"/>
    </row>
    <row r="11" spans="1:4" ht="15.75" x14ac:dyDescent="0.25">
      <c r="A11" s="32"/>
      <c r="B11" s="65" t="s">
        <v>472</v>
      </c>
      <c r="C11" s="64" t="s">
        <v>409</v>
      </c>
      <c r="D11" s="59"/>
    </row>
    <row r="12" spans="1:4" ht="15.75" x14ac:dyDescent="0.25">
      <c r="A12" s="32"/>
      <c r="B12" s="65" t="s">
        <v>471</v>
      </c>
      <c r="C12" s="64" t="s">
        <v>409</v>
      </c>
      <c r="D12" s="59"/>
    </row>
    <row r="13" spans="1:4" ht="15.75" x14ac:dyDescent="0.25">
      <c r="A13" s="32"/>
      <c r="B13" s="65" t="s">
        <v>470</v>
      </c>
      <c r="C13" s="64" t="s">
        <v>409</v>
      </c>
      <c r="D13" s="59"/>
    </row>
    <row r="14" spans="1:4" ht="15.6" customHeight="1" x14ac:dyDescent="0.25">
      <c r="A14" s="32"/>
      <c r="B14" s="65" t="s">
        <v>497</v>
      </c>
      <c r="C14" s="64" t="s">
        <v>409</v>
      </c>
      <c r="D14" s="59"/>
    </row>
    <row r="15" spans="1:4" ht="15.6" customHeight="1" x14ac:dyDescent="0.25">
      <c r="A15" s="263" t="s">
        <v>415</v>
      </c>
      <c r="B15" s="263"/>
      <c r="C15" s="263"/>
      <c r="D15" s="59"/>
    </row>
    <row r="16" spans="1:4" ht="15.75" x14ac:dyDescent="0.25">
      <c r="A16" s="32"/>
      <c r="B16" s="65" t="s">
        <v>474</v>
      </c>
      <c r="C16" s="64" t="s">
        <v>409</v>
      </c>
      <c r="D16" s="59"/>
    </row>
    <row r="17" spans="1:4" ht="15.75" x14ac:dyDescent="0.25">
      <c r="A17" s="32"/>
      <c r="B17" s="65" t="s">
        <v>475</v>
      </c>
      <c r="C17" s="64" t="s">
        <v>409</v>
      </c>
      <c r="D17" s="59"/>
    </row>
    <row r="18" spans="1:4" ht="15.75" x14ac:dyDescent="0.25">
      <c r="A18" s="32"/>
      <c r="B18" s="65" t="s">
        <v>476</v>
      </c>
      <c r="C18" s="64" t="s">
        <v>409</v>
      </c>
      <c r="D18" s="59"/>
    </row>
    <row r="19" spans="1:4" ht="15.75" x14ac:dyDescent="0.25">
      <c r="A19" s="32"/>
      <c r="B19" s="65" t="s">
        <v>473</v>
      </c>
      <c r="C19" s="64" t="s">
        <v>409</v>
      </c>
      <c r="D19" s="59"/>
    </row>
    <row r="20" spans="1:4" ht="15.75" x14ac:dyDescent="0.25">
      <c r="A20" s="32"/>
      <c r="B20" s="65" t="s">
        <v>477</v>
      </c>
      <c r="C20" s="64" t="s">
        <v>409</v>
      </c>
      <c r="D20" s="59"/>
    </row>
    <row r="21" spans="1:4" ht="15.75" x14ac:dyDescent="0.25">
      <c r="A21" s="264" t="s">
        <v>592</v>
      </c>
      <c r="B21" s="263"/>
      <c r="C21" s="263"/>
      <c r="D21" s="59"/>
    </row>
    <row r="22" spans="1:4" ht="15.75" x14ac:dyDescent="0.25">
      <c r="A22" s="32"/>
      <c r="B22" s="65" t="s">
        <v>478</v>
      </c>
      <c r="C22" s="122"/>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75" x14ac:dyDescent="0.25">
      <c r="A32" s="265" t="s">
        <v>416</v>
      </c>
      <c r="B32" s="265"/>
      <c r="C32" s="265"/>
      <c r="D32" s="59"/>
    </row>
    <row r="33" spans="1:4" ht="15.75" x14ac:dyDescent="0.25">
      <c r="A33" s="266" t="s">
        <v>593</v>
      </c>
      <c r="B33" s="267"/>
      <c r="C33" s="268"/>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65" t="s">
        <v>502</v>
      </c>
      <c r="C41" s="122"/>
      <c r="D41" s="59"/>
    </row>
    <row r="42" spans="1:4" ht="31.5" x14ac:dyDescent="0.25">
      <c r="A42" s="32"/>
      <c r="B42" s="65" t="s">
        <v>503</v>
      </c>
      <c r="C42" s="122"/>
      <c r="D42" s="59"/>
    </row>
    <row r="43" spans="1:4" ht="47.25" x14ac:dyDescent="0.25">
      <c r="A43" s="32"/>
      <c r="B43" s="65" t="s">
        <v>595</v>
      </c>
      <c r="C43" s="122"/>
      <c r="D43" s="59"/>
    </row>
    <row r="44" spans="1:4" ht="31.5" x14ac:dyDescent="0.25">
      <c r="A44" s="32"/>
      <c r="B44" s="65" t="s">
        <v>596</v>
      </c>
      <c r="C44" s="122"/>
      <c r="D44" s="59"/>
    </row>
    <row r="45" spans="1:4" ht="15.75" x14ac:dyDescent="0.25">
      <c r="A45" s="264" t="s">
        <v>597</v>
      </c>
      <c r="B45" s="263"/>
      <c r="C45" s="263"/>
      <c r="D45" s="59"/>
    </row>
    <row r="46" spans="1:4" ht="15.75" x14ac:dyDescent="0.25">
      <c r="A46" s="32"/>
      <c r="B46" s="65" t="s">
        <v>550</v>
      </c>
      <c r="C46" s="122"/>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63" t="s">
        <v>491</v>
      </c>
      <c r="B60" s="263"/>
      <c r="C60" s="263"/>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cFoRgHMHbQBBkWfRC8Ie84lyKxjERfZZyxGwyYAkAw2js+pfbs5WUCCMeOlHHxqIzx7KXB3hsWRryng5JqkaNA==" saltValue="D2GOHM3mRUsXK0uQW7EQrg==" spinCount="100000" sheet="1" objects="1" scenarios="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2D2D2D"/>
  </sheetPr>
  <dimension ref="A1:O503"/>
  <sheetViews>
    <sheetView topLeftCell="B1" zoomScaleNormal="100" workbookViewId="0">
      <pane ySplit="11" topLeftCell="A110" activePane="bottomLeft" state="frozen"/>
      <selection pane="bottomLeft" activeCell="C360" sqref="C360"/>
    </sheetView>
  </sheetViews>
  <sheetFormatPr defaultColWidth="8.85546875" defaultRowHeight="15" x14ac:dyDescent="0.25"/>
  <cols>
    <col min="1" max="1" width="95.5703125" style="61" hidden="1" customWidth="1"/>
    <col min="2" max="2" width="24.5703125" style="107" bestFit="1" customWidth="1"/>
    <col min="3" max="3" width="25.5703125" style="61" customWidth="1"/>
    <col min="4" max="4" width="18.5703125" style="61" bestFit="1" customWidth="1"/>
    <col min="5" max="5" width="31.7109375" style="61" bestFit="1" customWidth="1"/>
    <col min="6" max="6" width="35.85546875" style="61" bestFit="1" customWidth="1"/>
    <col min="7" max="7" width="85.5703125" style="61" customWidth="1"/>
    <col min="8" max="8" width="27.7109375" style="61" bestFit="1" customWidth="1"/>
    <col min="9" max="9" width="19.5703125" style="61" hidden="1" customWidth="1"/>
    <col min="10" max="10" width="13.5703125" style="61" hidden="1" customWidth="1"/>
    <col min="11" max="11" width="24.28515625" style="61" customWidth="1"/>
    <col min="12" max="12" width="8.85546875" style="107"/>
    <col min="13" max="16384" width="8.85546875" style="61"/>
  </cols>
  <sheetData>
    <row r="1" spans="1:12" s="109" customFormat="1" ht="20.100000000000001" customHeight="1" x14ac:dyDescent="0.25">
      <c r="A1" s="271" t="s">
        <v>542</v>
      </c>
      <c r="B1" s="272"/>
      <c r="C1" s="272"/>
      <c r="D1" s="272"/>
      <c r="E1" s="273"/>
      <c r="F1" s="269" t="s">
        <v>575</v>
      </c>
      <c r="G1" s="270"/>
      <c r="H1" s="270"/>
      <c r="I1" s="270"/>
      <c r="J1" s="270"/>
      <c r="K1" s="113"/>
    </row>
    <row r="2" spans="1:12" s="109" customFormat="1" ht="31.15" customHeight="1" x14ac:dyDescent="0.25">
      <c r="A2" s="274" t="s">
        <v>608</v>
      </c>
      <c r="B2" s="274"/>
      <c r="C2" s="274"/>
      <c r="D2" s="274"/>
      <c r="E2" s="274"/>
      <c r="F2" s="269"/>
      <c r="G2" s="270"/>
      <c r="H2" s="270"/>
      <c r="I2" s="270"/>
      <c r="J2" s="270"/>
      <c r="K2" s="114"/>
    </row>
    <row r="3" spans="1:12" s="109" customFormat="1" ht="31.15" customHeight="1" x14ac:dyDescent="0.25">
      <c r="A3" s="275" t="s">
        <v>544</v>
      </c>
      <c r="B3" s="275"/>
      <c r="C3" s="275"/>
      <c r="D3" s="275"/>
      <c r="E3" s="275"/>
      <c r="F3" s="269"/>
      <c r="G3" s="270"/>
      <c r="H3" s="270"/>
      <c r="I3" s="270"/>
      <c r="J3" s="270"/>
      <c r="K3" s="114"/>
    </row>
    <row r="4" spans="1:12" s="109" customFormat="1" ht="31.15" customHeight="1" x14ac:dyDescent="0.25">
      <c r="A4" s="276" t="s">
        <v>861</v>
      </c>
      <c r="B4" s="276"/>
      <c r="C4" s="276"/>
      <c r="D4" s="276"/>
      <c r="E4" s="276"/>
      <c r="F4" s="269"/>
      <c r="G4" s="270"/>
      <c r="H4" s="270"/>
      <c r="I4" s="270"/>
      <c r="J4" s="270"/>
      <c r="K4" s="114"/>
    </row>
    <row r="5" spans="1:12" s="110" customFormat="1" x14ac:dyDescent="0.25">
      <c r="A5" s="87"/>
      <c r="B5" s="87"/>
      <c r="C5" s="87"/>
      <c r="D5" s="87"/>
      <c r="E5" s="87"/>
      <c r="F5" s="87"/>
      <c r="G5" s="87"/>
      <c r="H5" s="87"/>
      <c r="I5" s="87"/>
      <c r="J5" s="87"/>
      <c r="K5" s="115"/>
    </row>
    <row r="6" spans="1:12" s="110" customFormat="1" x14ac:dyDescent="0.25">
      <c r="A6" s="2"/>
      <c r="B6" s="2"/>
      <c r="C6" s="117"/>
      <c r="D6" s="118"/>
      <c r="E6" s="118"/>
      <c r="F6" s="118"/>
      <c r="G6" s="118"/>
      <c r="H6" s="118"/>
      <c r="I6" s="118"/>
      <c r="J6" s="118"/>
    </row>
    <row r="7" spans="1:12" s="110" customFormat="1" x14ac:dyDescent="0.25">
      <c r="A7" s="2"/>
      <c r="B7" s="2"/>
      <c r="C7" s="115"/>
    </row>
    <row r="8" spans="1:12" s="110" customFormat="1" x14ac:dyDescent="0.25">
      <c r="A8" s="2"/>
      <c r="B8" s="2"/>
      <c r="C8" s="115"/>
    </row>
    <row r="9" spans="1:12" s="110" customFormat="1" x14ac:dyDescent="0.25">
      <c r="A9" s="2"/>
      <c r="B9" s="2"/>
      <c r="C9" s="119"/>
      <c r="D9" s="120"/>
      <c r="E9" s="120"/>
      <c r="F9" s="120"/>
      <c r="G9" s="120"/>
      <c r="H9" s="120"/>
      <c r="I9" s="120"/>
      <c r="J9" s="120"/>
    </row>
    <row r="10" spans="1:12" s="110" customFormat="1" x14ac:dyDescent="0.25">
      <c r="A10" s="87"/>
      <c r="B10" s="87"/>
      <c r="C10" s="87"/>
      <c r="D10" s="87"/>
      <c r="E10" s="87"/>
      <c r="F10" s="87"/>
      <c r="G10" s="87"/>
      <c r="H10" s="87"/>
      <c r="I10" s="87"/>
      <c r="J10" s="87"/>
      <c r="K10" s="115"/>
    </row>
    <row r="11" spans="1:12" s="110" customFormat="1" ht="38.1" customHeight="1" x14ac:dyDescent="0.25">
      <c r="A11" s="91" t="s">
        <v>308</v>
      </c>
      <c r="B11" s="88" t="s">
        <v>573</v>
      </c>
      <c r="C11" s="88" t="s">
        <v>574</v>
      </c>
      <c r="D11" s="89" t="s">
        <v>171</v>
      </c>
      <c r="E11" s="89" t="s">
        <v>0</v>
      </c>
      <c r="F11" s="89" t="s">
        <v>532</v>
      </c>
      <c r="G11" s="89" t="s">
        <v>307</v>
      </c>
      <c r="H11" s="89" t="s">
        <v>1</v>
      </c>
      <c r="I11" s="90" t="s">
        <v>537</v>
      </c>
      <c r="J11" s="91" t="s">
        <v>397</v>
      </c>
      <c r="K11" s="115"/>
    </row>
    <row r="12" spans="1:12" ht="31.5" x14ac:dyDescent="0.25">
      <c r="A12" s="106" t="str">
        <f t="shared" ref="A12:A43" si="0">E12&amp;"+"&amp;F12</f>
        <v>Dental_Claims_Header+Allowed_Amt</v>
      </c>
      <c r="B12" s="39"/>
      <c r="C12" s="39" t="s">
        <v>875</v>
      </c>
      <c r="D12" s="92" t="s">
        <v>4</v>
      </c>
      <c r="E12" s="93" t="s">
        <v>285</v>
      </c>
      <c r="F12" s="65" t="s">
        <v>26</v>
      </c>
      <c r="G12" s="65" t="s">
        <v>683</v>
      </c>
      <c r="H12" s="65" t="s">
        <v>296</v>
      </c>
      <c r="I12" s="94" t="s">
        <v>408</v>
      </c>
      <c r="J12" s="95">
        <v>357</v>
      </c>
      <c r="K12" s="60"/>
      <c r="L12" s="61"/>
    </row>
    <row r="13" spans="1:12" ht="47.25" x14ac:dyDescent="0.25">
      <c r="A13" s="106" t="str">
        <f t="shared" si="0"/>
        <v>Dental_Claims_Header+Bill_Type_Cd</v>
      </c>
      <c r="B13" s="39"/>
      <c r="C13" s="39" t="s">
        <v>875</v>
      </c>
      <c r="D13" s="92" t="s">
        <v>4</v>
      </c>
      <c r="E13" s="93" t="s">
        <v>285</v>
      </c>
      <c r="F13" s="65" t="s">
        <v>27</v>
      </c>
      <c r="G13" s="65" t="s">
        <v>792</v>
      </c>
      <c r="H13" s="65" t="s">
        <v>28</v>
      </c>
      <c r="I13" s="94" t="s">
        <v>408</v>
      </c>
      <c r="J13" s="96">
        <v>366</v>
      </c>
      <c r="K13" s="60"/>
      <c r="L13" s="61"/>
    </row>
    <row r="14" spans="1:12" ht="31.5" x14ac:dyDescent="0.25">
      <c r="A14" s="106" t="str">
        <f t="shared" si="0"/>
        <v>Dental_Claims_Header+Bill_Type_Desc</v>
      </c>
      <c r="B14" s="39"/>
      <c r="C14" s="39" t="s">
        <v>875</v>
      </c>
      <c r="D14" s="92" t="s">
        <v>4</v>
      </c>
      <c r="E14" s="93" t="s">
        <v>285</v>
      </c>
      <c r="F14" s="65" t="s">
        <v>29</v>
      </c>
      <c r="G14" s="65" t="s">
        <v>793</v>
      </c>
      <c r="H14" s="65" t="s">
        <v>28</v>
      </c>
      <c r="I14" s="94" t="s">
        <v>408</v>
      </c>
      <c r="J14" s="96">
        <v>367</v>
      </c>
      <c r="K14" s="60"/>
      <c r="L14" s="61"/>
    </row>
    <row r="15" spans="1:12" ht="15.75" x14ac:dyDescent="0.25">
      <c r="A15" s="106" t="str">
        <f t="shared" si="0"/>
        <v>Dental_Claims_Header+Billing_Provider_Composite_ID</v>
      </c>
      <c r="B15" s="39"/>
      <c r="C15" s="39" t="s">
        <v>875</v>
      </c>
      <c r="D15" s="92" t="s">
        <v>4</v>
      </c>
      <c r="E15" s="97" t="s">
        <v>285</v>
      </c>
      <c r="F15" s="98" t="s">
        <v>30</v>
      </c>
      <c r="G15" s="98" t="s">
        <v>611</v>
      </c>
      <c r="H15" s="98" t="s">
        <v>3</v>
      </c>
      <c r="I15" s="94" t="s">
        <v>408</v>
      </c>
      <c r="J15" s="96">
        <v>338</v>
      </c>
      <c r="K15" s="60"/>
      <c r="L15" s="61"/>
    </row>
    <row r="16" spans="1:12" ht="15.75" x14ac:dyDescent="0.25">
      <c r="A16" s="106" t="str">
        <f t="shared" si="0"/>
        <v>Dental_Claims_Header+Capitation_Flag</v>
      </c>
      <c r="B16" s="39"/>
      <c r="C16" s="39" t="s">
        <v>875</v>
      </c>
      <c r="D16" s="92" t="s">
        <v>4</v>
      </c>
      <c r="E16" s="93" t="s">
        <v>285</v>
      </c>
      <c r="F16" s="65" t="s">
        <v>31</v>
      </c>
      <c r="G16" s="65" t="s">
        <v>612</v>
      </c>
      <c r="H16" s="65" t="s">
        <v>3</v>
      </c>
      <c r="I16" s="94" t="s">
        <v>408</v>
      </c>
      <c r="J16" s="96">
        <v>368</v>
      </c>
      <c r="K16" s="60"/>
      <c r="L16" s="61"/>
    </row>
    <row r="17" spans="1:15" ht="15.75" x14ac:dyDescent="0.25">
      <c r="A17" s="106" t="str">
        <f t="shared" si="0"/>
        <v>Dental_Claims_Header+Charge_Amt</v>
      </c>
      <c r="B17" s="39"/>
      <c r="C17" s="39"/>
      <c r="D17" s="92" t="s">
        <v>4</v>
      </c>
      <c r="E17" s="93" t="s">
        <v>285</v>
      </c>
      <c r="F17" s="65" t="s">
        <v>32</v>
      </c>
      <c r="G17" s="65" t="s">
        <v>613</v>
      </c>
      <c r="H17" s="65" t="s">
        <v>33</v>
      </c>
      <c r="I17" s="94" t="s">
        <v>408</v>
      </c>
      <c r="J17" s="96">
        <v>358</v>
      </c>
      <c r="K17" s="60"/>
      <c r="L17" s="61"/>
    </row>
    <row r="18" spans="1:15" ht="31.5" x14ac:dyDescent="0.25">
      <c r="A18" s="106" t="str">
        <f t="shared" si="0"/>
        <v>Dental_Claims_Header+Claim_ID</v>
      </c>
      <c r="B18" s="39"/>
      <c r="C18" s="39" t="s">
        <v>875</v>
      </c>
      <c r="D18" s="92" t="s">
        <v>4</v>
      </c>
      <c r="E18" s="99" t="s">
        <v>285</v>
      </c>
      <c r="F18" s="100" t="s">
        <v>13</v>
      </c>
      <c r="G18" s="100" t="s">
        <v>614</v>
      </c>
      <c r="H18" s="100" t="s">
        <v>3</v>
      </c>
      <c r="I18" s="94" t="s">
        <v>408</v>
      </c>
      <c r="J18" s="96">
        <v>339</v>
      </c>
      <c r="K18" s="60"/>
      <c r="L18" s="61"/>
    </row>
    <row r="19" spans="1:15" ht="31.5" x14ac:dyDescent="0.25">
      <c r="A19" s="106" t="str">
        <f t="shared" si="0"/>
        <v>Dental_Claims_Header+Claim_Status_Cd</v>
      </c>
      <c r="B19" s="39"/>
      <c r="C19" s="39" t="s">
        <v>875</v>
      </c>
      <c r="D19" s="92" t="s">
        <v>4</v>
      </c>
      <c r="E19" s="93" t="s">
        <v>285</v>
      </c>
      <c r="F19" s="65" t="s">
        <v>34</v>
      </c>
      <c r="G19" s="65" t="s">
        <v>799</v>
      </c>
      <c r="H19" s="65" t="s">
        <v>35</v>
      </c>
      <c r="I19" s="94" t="s">
        <v>408</v>
      </c>
      <c r="J19" s="96">
        <v>369</v>
      </c>
      <c r="K19" s="60"/>
      <c r="L19" s="61"/>
    </row>
    <row r="20" spans="1:15" ht="94.5" x14ac:dyDescent="0.25">
      <c r="A20" s="106" t="str">
        <f t="shared" si="0"/>
        <v>Dental_Claims_Header+Claim_Type_Cd</v>
      </c>
      <c r="B20" s="39"/>
      <c r="C20" s="39" t="s">
        <v>875</v>
      </c>
      <c r="D20" s="92" t="s">
        <v>4</v>
      </c>
      <c r="E20" s="93" t="s">
        <v>285</v>
      </c>
      <c r="F20" s="65" t="s">
        <v>36</v>
      </c>
      <c r="G20" s="65" t="s">
        <v>615</v>
      </c>
      <c r="H20" s="65" t="s">
        <v>3</v>
      </c>
      <c r="I20" s="94" t="s">
        <v>408</v>
      </c>
      <c r="J20" s="96">
        <v>370</v>
      </c>
      <c r="K20" s="60"/>
      <c r="L20" s="61"/>
    </row>
    <row r="21" spans="1:15" ht="31.5" x14ac:dyDescent="0.25">
      <c r="A21" s="106" t="str">
        <f t="shared" si="0"/>
        <v>Dental_Claims_Header+COB_Flag</v>
      </c>
      <c r="B21" s="39"/>
      <c r="C21" s="39" t="s">
        <v>875</v>
      </c>
      <c r="D21" s="92" t="s">
        <v>4</v>
      </c>
      <c r="E21" s="93" t="s">
        <v>285</v>
      </c>
      <c r="F21" s="65" t="s">
        <v>37</v>
      </c>
      <c r="G21" s="65" t="s">
        <v>616</v>
      </c>
      <c r="H21" s="65" t="s">
        <v>3</v>
      </c>
      <c r="I21" s="94" t="s">
        <v>408</v>
      </c>
      <c r="J21" s="96">
        <v>371</v>
      </c>
      <c r="K21" s="60"/>
      <c r="L21" s="61"/>
      <c r="O21" s="111"/>
    </row>
    <row r="22" spans="1:15" ht="15.75" x14ac:dyDescent="0.25">
      <c r="A22" s="106" t="str">
        <f t="shared" si="0"/>
        <v>Dental_Claims_Header+Coinsurance_Amt</v>
      </c>
      <c r="B22" s="39"/>
      <c r="C22" s="39" t="s">
        <v>875</v>
      </c>
      <c r="D22" s="92" t="s">
        <v>4</v>
      </c>
      <c r="E22" s="93" t="s">
        <v>285</v>
      </c>
      <c r="F22" s="65" t="s">
        <v>38</v>
      </c>
      <c r="G22" s="65" t="s">
        <v>617</v>
      </c>
      <c r="H22" s="65" t="s">
        <v>39</v>
      </c>
      <c r="I22" s="94" t="s">
        <v>408</v>
      </c>
      <c r="J22" s="96">
        <v>359</v>
      </c>
      <c r="K22" s="60"/>
      <c r="L22" s="61"/>
    </row>
    <row r="23" spans="1:15" ht="15.75" x14ac:dyDescent="0.25">
      <c r="A23" s="106" t="str">
        <f t="shared" si="0"/>
        <v>Dental_Claims_Header+Copay_Amt</v>
      </c>
      <c r="B23" s="39"/>
      <c r="C23" s="39" t="s">
        <v>875</v>
      </c>
      <c r="D23" s="92" t="s">
        <v>4</v>
      </c>
      <c r="E23" s="93" t="s">
        <v>285</v>
      </c>
      <c r="F23" s="65" t="s">
        <v>40</v>
      </c>
      <c r="G23" s="65" t="s">
        <v>618</v>
      </c>
      <c r="H23" s="65" t="s">
        <v>41</v>
      </c>
      <c r="I23" s="94" t="s">
        <v>408</v>
      </c>
      <c r="J23" s="96">
        <v>360</v>
      </c>
      <c r="K23" s="60"/>
      <c r="L23" s="61"/>
    </row>
    <row r="24" spans="1:15" ht="15.75" x14ac:dyDescent="0.25">
      <c r="A24" s="106" t="str">
        <f t="shared" si="0"/>
        <v>Dental_Claims_Header+Deductible_Amt</v>
      </c>
      <c r="B24" s="39"/>
      <c r="C24" s="39" t="s">
        <v>875</v>
      </c>
      <c r="D24" s="92" t="s">
        <v>4</v>
      </c>
      <c r="E24" s="93" t="s">
        <v>285</v>
      </c>
      <c r="F24" s="65" t="s">
        <v>42</v>
      </c>
      <c r="G24" s="65" t="s">
        <v>619</v>
      </c>
      <c r="H24" s="65" t="s">
        <v>43</v>
      </c>
      <c r="I24" s="94" t="s">
        <v>408</v>
      </c>
      <c r="J24" s="96">
        <v>361</v>
      </c>
      <c r="K24" s="60"/>
      <c r="L24" s="61"/>
    </row>
    <row r="25" spans="1:15" ht="15.75" x14ac:dyDescent="0.25">
      <c r="A25" s="106" t="str">
        <f t="shared" si="0"/>
        <v>Dental_Claims_Header+Dental_Carrier_Flag</v>
      </c>
      <c r="B25" s="39"/>
      <c r="C25" s="39" t="s">
        <v>875</v>
      </c>
      <c r="D25" s="92" t="s">
        <v>4</v>
      </c>
      <c r="E25" s="93" t="s">
        <v>285</v>
      </c>
      <c r="F25" s="65" t="s">
        <v>182</v>
      </c>
      <c r="G25" s="65" t="s">
        <v>800</v>
      </c>
      <c r="H25" s="65"/>
      <c r="I25" s="94" t="s">
        <v>408</v>
      </c>
      <c r="J25" s="96">
        <v>372</v>
      </c>
      <c r="K25" s="60"/>
      <c r="L25" s="61"/>
    </row>
    <row r="26" spans="1:15" ht="15.75" x14ac:dyDescent="0.25">
      <c r="A26" s="106" t="str">
        <f t="shared" si="0"/>
        <v>Dental_Claims_Header+Dental_Flag</v>
      </c>
      <c r="B26" s="39"/>
      <c r="C26" s="39" t="s">
        <v>875</v>
      </c>
      <c r="D26" s="92" t="s">
        <v>4</v>
      </c>
      <c r="E26" s="93" t="s">
        <v>285</v>
      </c>
      <c r="F26" s="65" t="s">
        <v>44</v>
      </c>
      <c r="G26" s="65" t="s">
        <v>620</v>
      </c>
      <c r="H26" s="65"/>
      <c r="I26" s="94" t="s">
        <v>408</v>
      </c>
      <c r="J26" s="96">
        <v>373</v>
      </c>
      <c r="K26" s="60"/>
      <c r="L26" s="61"/>
    </row>
    <row r="27" spans="1:15" ht="47.25" x14ac:dyDescent="0.25">
      <c r="A27" s="106" t="str">
        <f t="shared" si="0"/>
        <v>Dental_Claims_Header+ICD_Primary_Procedure_Cd</v>
      </c>
      <c r="B27" s="39"/>
      <c r="C27" s="39" t="s">
        <v>875</v>
      </c>
      <c r="D27" s="92" t="s">
        <v>4</v>
      </c>
      <c r="E27" s="93" t="s">
        <v>285</v>
      </c>
      <c r="F27" s="65" t="s">
        <v>52</v>
      </c>
      <c r="G27" s="65" t="s">
        <v>818</v>
      </c>
      <c r="H27" s="65" t="s">
        <v>53</v>
      </c>
      <c r="I27" s="94" t="s">
        <v>408</v>
      </c>
      <c r="J27" s="96">
        <v>342</v>
      </c>
      <c r="K27" s="60"/>
      <c r="L27" s="61"/>
    </row>
    <row r="28" spans="1:15" ht="63" x14ac:dyDescent="0.25">
      <c r="A28" s="106" t="str">
        <f t="shared" si="0"/>
        <v>Dental_Claims_Header+ICD_Vers_Flag</v>
      </c>
      <c r="B28" s="39"/>
      <c r="C28" s="39" t="s">
        <v>875</v>
      </c>
      <c r="D28" s="92" t="s">
        <v>4</v>
      </c>
      <c r="E28" s="93" t="s">
        <v>285</v>
      </c>
      <c r="F28" s="65" t="s">
        <v>180</v>
      </c>
      <c r="G28" s="65" t="s">
        <v>820</v>
      </c>
      <c r="H28" s="65" t="s">
        <v>774</v>
      </c>
      <c r="I28" s="94" t="s">
        <v>408</v>
      </c>
      <c r="J28" s="96">
        <v>343</v>
      </c>
      <c r="K28" s="60"/>
      <c r="L28" s="61"/>
    </row>
    <row r="29" spans="1:15" ht="31.5" x14ac:dyDescent="0.25">
      <c r="A29" s="106" t="str">
        <f t="shared" si="0"/>
        <v>Dental_Claims_Header+Insurance_Product_Type_Cd</v>
      </c>
      <c r="B29" s="39"/>
      <c r="C29" s="39" t="s">
        <v>875</v>
      </c>
      <c r="D29" s="92" t="s">
        <v>4</v>
      </c>
      <c r="E29" s="93" t="s">
        <v>285</v>
      </c>
      <c r="F29" s="65" t="s">
        <v>54</v>
      </c>
      <c r="G29" s="65" t="s">
        <v>621</v>
      </c>
      <c r="H29" s="65" t="s">
        <v>133</v>
      </c>
      <c r="I29" s="94" t="s">
        <v>408</v>
      </c>
      <c r="J29" s="96">
        <v>374</v>
      </c>
      <c r="K29" s="60"/>
      <c r="L29" s="61"/>
    </row>
    <row r="30" spans="1:15" ht="31.5" x14ac:dyDescent="0.25">
      <c r="A30" s="106" t="str">
        <f t="shared" si="0"/>
        <v>Dental_Claims_Header+Insurance_Product_Type_Desc</v>
      </c>
      <c r="B30" s="39"/>
      <c r="C30" s="39" t="s">
        <v>875</v>
      </c>
      <c r="D30" s="92" t="s">
        <v>4</v>
      </c>
      <c r="E30" s="93" t="s">
        <v>285</v>
      </c>
      <c r="F30" s="65" t="s">
        <v>56</v>
      </c>
      <c r="G30" s="65" t="s">
        <v>622</v>
      </c>
      <c r="H30" s="65" t="s">
        <v>55</v>
      </c>
      <c r="I30" s="94" t="s">
        <v>408</v>
      </c>
      <c r="J30" s="96">
        <v>375</v>
      </c>
      <c r="K30" s="60"/>
      <c r="L30" s="61"/>
    </row>
    <row r="31" spans="1:15" ht="15.75" x14ac:dyDescent="0.25">
      <c r="A31" s="106" t="str">
        <f t="shared" si="0"/>
        <v>Dental_Claims_Header+Line_Count</v>
      </c>
      <c r="B31" s="39"/>
      <c r="C31" s="39" t="s">
        <v>875</v>
      </c>
      <c r="D31" s="92" t="s">
        <v>4</v>
      </c>
      <c r="E31" s="93" t="s">
        <v>285</v>
      </c>
      <c r="F31" s="65" t="s">
        <v>58</v>
      </c>
      <c r="G31" s="65" t="s">
        <v>623</v>
      </c>
      <c r="H31" s="65" t="s">
        <v>3</v>
      </c>
      <c r="I31" s="94" t="s">
        <v>408</v>
      </c>
      <c r="J31" s="96">
        <v>376</v>
      </c>
      <c r="K31" s="60"/>
      <c r="L31" s="61"/>
    </row>
    <row r="32" spans="1:15" ht="15.75" x14ac:dyDescent="0.25">
      <c r="A32" s="106" t="str">
        <f t="shared" si="0"/>
        <v>Dental_Claims_Header+Line_of_Business_Cd</v>
      </c>
      <c r="B32" s="39"/>
      <c r="C32" s="39" t="s">
        <v>875</v>
      </c>
      <c r="D32" s="92" t="s">
        <v>4</v>
      </c>
      <c r="E32" s="93" t="s">
        <v>285</v>
      </c>
      <c r="F32" s="65" t="s">
        <v>59</v>
      </c>
      <c r="G32" s="65" t="s">
        <v>624</v>
      </c>
      <c r="H32" s="65" t="s">
        <v>3</v>
      </c>
      <c r="I32" s="94" t="s">
        <v>408</v>
      </c>
      <c r="J32" s="96">
        <v>377</v>
      </c>
      <c r="K32" s="60"/>
      <c r="L32" s="61"/>
    </row>
    <row r="33" spans="1:12" ht="15.75" x14ac:dyDescent="0.25">
      <c r="A33" s="106" t="str">
        <f t="shared" si="0"/>
        <v>Dental_Claims_Header+Member_Age_Days</v>
      </c>
      <c r="B33" s="39"/>
      <c r="C33" s="39" t="s">
        <v>875</v>
      </c>
      <c r="D33" s="101" t="s">
        <v>102</v>
      </c>
      <c r="E33" s="93" t="s">
        <v>285</v>
      </c>
      <c r="F33" s="65" t="s">
        <v>60</v>
      </c>
      <c r="G33" s="65" t="s">
        <v>625</v>
      </c>
      <c r="H33" s="65"/>
      <c r="I33" s="94" t="s">
        <v>408</v>
      </c>
      <c r="J33" s="96">
        <v>380</v>
      </c>
      <c r="K33" s="60"/>
      <c r="L33" s="61"/>
    </row>
    <row r="34" spans="1:12" ht="15.75" x14ac:dyDescent="0.25">
      <c r="A34" s="106" t="str">
        <f t="shared" si="0"/>
        <v>Dental_Claims_Header+Member_Age_Years</v>
      </c>
      <c r="B34" s="39"/>
      <c r="C34" s="39" t="s">
        <v>875</v>
      </c>
      <c r="D34" s="92" t="s">
        <v>4</v>
      </c>
      <c r="E34" s="93" t="s">
        <v>285</v>
      </c>
      <c r="F34" s="65" t="s">
        <v>61</v>
      </c>
      <c r="G34" s="65" t="s">
        <v>626</v>
      </c>
      <c r="H34" s="65"/>
      <c r="I34" s="94" t="s">
        <v>408</v>
      </c>
      <c r="J34" s="96">
        <v>381</v>
      </c>
      <c r="K34" s="60"/>
      <c r="L34" s="61"/>
    </row>
    <row r="35" spans="1:12" ht="15.75" x14ac:dyDescent="0.25">
      <c r="A35" s="106" t="str">
        <f t="shared" si="0"/>
        <v>Dental_Claims_Header+Member_Age_Years_YE</v>
      </c>
      <c r="B35" s="39"/>
      <c r="C35" s="39" t="s">
        <v>875</v>
      </c>
      <c r="D35" s="92" t="s">
        <v>4</v>
      </c>
      <c r="E35" s="93" t="s">
        <v>285</v>
      </c>
      <c r="F35" s="65" t="s">
        <v>183</v>
      </c>
      <c r="G35" s="65" t="s">
        <v>627</v>
      </c>
      <c r="H35" s="65"/>
      <c r="I35" s="94" t="s">
        <v>408</v>
      </c>
      <c r="J35" s="96">
        <v>382</v>
      </c>
      <c r="K35" s="60"/>
      <c r="L35" s="61"/>
    </row>
    <row r="36" spans="1:12" ht="31.5" x14ac:dyDescent="0.25">
      <c r="A36" s="106" t="str">
        <f t="shared" si="0"/>
        <v>Dental_Claims_Header+Member_Composite_ID</v>
      </c>
      <c r="B36" s="39"/>
      <c r="C36" s="39" t="s">
        <v>875</v>
      </c>
      <c r="D36" s="92" t="s">
        <v>4</v>
      </c>
      <c r="E36" s="97" t="s">
        <v>285</v>
      </c>
      <c r="F36" s="98" t="s">
        <v>62</v>
      </c>
      <c r="G36" s="98" t="s">
        <v>628</v>
      </c>
      <c r="H36" s="98" t="s">
        <v>3</v>
      </c>
      <c r="I36" s="94" t="s">
        <v>408</v>
      </c>
      <c r="J36" s="96">
        <v>340</v>
      </c>
      <c r="K36" s="60"/>
      <c r="L36" s="61"/>
    </row>
    <row r="37" spans="1:12" ht="31.5" x14ac:dyDescent="0.25">
      <c r="A37" s="106" t="str">
        <f t="shared" si="0"/>
        <v>Dental_Claims_Header+Member_Eligible_Flag</v>
      </c>
      <c r="B37" s="39"/>
      <c r="C37" s="39" t="s">
        <v>875</v>
      </c>
      <c r="D37" s="92" t="s">
        <v>4</v>
      </c>
      <c r="E37" s="93" t="s">
        <v>285</v>
      </c>
      <c r="F37" s="65" t="s">
        <v>63</v>
      </c>
      <c r="G37" s="65" t="s">
        <v>629</v>
      </c>
      <c r="H37" s="65" t="s">
        <v>3</v>
      </c>
      <c r="I37" s="94" t="s">
        <v>408</v>
      </c>
      <c r="J37" s="96">
        <v>378</v>
      </c>
      <c r="K37" s="60"/>
      <c r="L37" s="61"/>
    </row>
    <row r="38" spans="1:12" ht="15.75" x14ac:dyDescent="0.25">
      <c r="A38" s="106" t="str">
        <f t="shared" si="0"/>
        <v>Dental_Claims_Header+Member_ID</v>
      </c>
      <c r="B38" s="39"/>
      <c r="C38" s="39" t="s">
        <v>875</v>
      </c>
      <c r="D38" s="92" t="s">
        <v>4</v>
      </c>
      <c r="E38" s="97" t="s">
        <v>285</v>
      </c>
      <c r="F38" s="98" t="s">
        <v>64</v>
      </c>
      <c r="G38" s="98" t="s">
        <v>630</v>
      </c>
      <c r="H38" s="98" t="s">
        <v>65</v>
      </c>
      <c r="I38" s="94" t="s">
        <v>408</v>
      </c>
      <c r="J38" s="96">
        <v>341</v>
      </c>
      <c r="K38" s="60"/>
      <c r="L38" s="61"/>
    </row>
    <row r="39" spans="1:12" ht="31.5" x14ac:dyDescent="0.25">
      <c r="A39" s="106" t="str">
        <f t="shared" si="0"/>
        <v>Dental_Claims_Header+Member_Liability_Amt</v>
      </c>
      <c r="B39" s="39"/>
      <c r="C39" s="39" t="s">
        <v>875</v>
      </c>
      <c r="D39" s="92" t="s">
        <v>4</v>
      </c>
      <c r="E39" s="93" t="s">
        <v>285</v>
      </c>
      <c r="F39" s="65" t="s">
        <v>66</v>
      </c>
      <c r="G39" s="65" t="s">
        <v>631</v>
      </c>
      <c r="H39" s="65" t="s">
        <v>3</v>
      </c>
      <c r="I39" s="94" t="s">
        <v>408</v>
      </c>
      <c r="J39" s="96">
        <v>362</v>
      </c>
      <c r="K39" s="60"/>
      <c r="L39" s="61"/>
    </row>
    <row r="40" spans="1:12" ht="15.75" x14ac:dyDescent="0.25">
      <c r="A40" s="106" t="str">
        <f t="shared" si="0"/>
        <v>Dental_Claims_Header+Paid_Dt</v>
      </c>
      <c r="B40" s="39"/>
      <c r="C40" s="39"/>
      <c r="D40" s="101" t="s">
        <v>2</v>
      </c>
      <c r="E40" s="93" t="s">
        <v>285</v>
      </c>
      <c r="F40" s="65" t="s">
        <v>67</v>
      </c>
      <c r="G40" s="65" t="s">
        <v>693</v>
      </c>
      <c r="H40" s="65" t="s">
        <v>203</v>
      </c>
      <c r="I40" s="94" t="s">
        <v>408</v>
      </c>
      <c r="J40" s="96">
        <v>345</v>
      </c>
      <c r="K40" s="60"/>
      <c r="L40" s="61"/>
    </row>
    <row r="41" spans="1:12" ht="15.75" x14ac:dyDescent="0.25">
      <c r="A41" s="106" t="str">
        <f t="shared" si="0"/>
        <v>Dental_Claims_Header+Paid_Dt_Day</v>
      </c>
      <c r="B41" s="39"/>
      <c r="C41" s="39"/>
      <c r="D41" s="101" t="s">
        <v>2</v>
      </c>
      <c r="E41" s="93" t="s">
        <v>285</v>
      </c>
      <c r="F41" s="65" t="s">
        <v>199</v>
      </c>
      <c r="G41" s="65" t="s">
        <v>632</v>
      </c>
      <c r="H41" s="65" t="s">
        <v>203</v>
      </c>
      <c r="I41" s="94" t="s">
        <v>408</v>
      </c>
      <c r="J41" s="96">
        <v>346</v>
      </c>
      <c r="K41" s="60"/>
      <c r="L41" s="61"/>
    </row>
    <row r="42" spans="1:12" ht="15.75" x14ac:dyDescent="0.25">
      <c r="A42" s="106" t="str">
        <f t="shared" si="0"/>
        <v>Dental_Claims_Header+Paid_Dt_Month</v>
      </c>
      <c r="B42" s="39"/>
      <c r="C42" s="39"/>
      <c r="D42" s="101" t="s">
        <v>2</v>
      </c>
      <c r="E42" s="93" t="s">
        <v>285</v>
      </c>
      <c r="F42" s="65" t="s">
        <v>200</v>
      </c>
      <c r="G42" s="65" t="s">
        <v>633</v>
      </c>
      <c r="H42" s="65" t="s">
        <v>203</v>
      </c>
      <c r="I42" s="94" t="s">
        <v>408</v>
      </c>
      <c r="J42" s="96">
        <v>347</v>
      </c>
      <c r="K42" s="60"/>
      <c r="L42" s="61"/>
    </row>
    <row r="43" spans="1:12" ht="15.75" x14ac:dyDescent="0.25">
      <c r="A43" s="106" t="str">
        <f t="shared" si="0"/>
        <v>Dental_Claims_Header+Paid_Dt_Year</v>
      </c>
      <c r="B43" s="39"/>
      <c r="C43" s="39"/>
      <c r="D43" s="92" t="s">
        <v>4</v>
      </c>
      <c r="E43" s="93" t="s">
        <v>285</v>
      </c>
      <c r="F43" s="65" t="s">
        <v>201</v>
      </c>
      <c r="G43" s="65" t="s">
        <v>634</v>
      </c>
      <c r="H43" s="65" t="s">
        <v>203</v>
      </c>
      <c r="I43" s="94" t="s">
        <v>408</v>
      </c>
      <c r="J43" s="96">
        <v>348</v>
      </c>
      <c r="K43" s="60"/>
      <c r="L43" s="61"/>
    </row>
    <row r="44" spans="1:12" ht="15.75" x14ac:dyDescent="0.25">
      <c r="A44" s="106" t="str">
        <f t="shared" ref="A44:A75" si="1">E44&amp;"+"&amp;F44</f>
        <v>Dental_Claims_Header+Payer_Cd</v>
      </c>
      <c r="B44" s="39"/>
      <c r="C44" s="39" t="s">
        <v>875</v>
      </c>
      <c r="D44" s="92" t="s">
        <v>4</v>
      </c>
      <c r="E44" s="93" t="s">
        <v>285</v>
      </c>
      <c r="F44" s="65" t="s">
        <v>5</v>
      </c>
      <c r="G44" s="65" t="s">
        <v>635</v>
      </c>
      <c r="H44" s="65" t="s">
        <v>68</v>
      </c>
      <c r="I44" s="94" t="s">
        <v>408</v>
      </c>
      <c r="J44" s="96">
        <v>379</v>
      </c>
      <c r="K44" s="60"/>
      <c r="L44" s="61"/>
    </row>
    <row r="45" spans="1:12" ht="47.25" x14ac:dyDescent="0.25">
      <c r="A45" s="106" t="str">
        <f t="shared" si="1"/>
        <v>Dental_Claims_Header+Plan_Covered_Amt</v>
      </c>
      <c r="B45" s="39"/>
      <c r="C45" s="39" t="s">
        <v>875</v>
      </c>
      <c r="D45" s="92" t="s">
        <v>4</v>
      </c>
      <c r="E45" s="93" t="s">
        <v>285</v>
      </c>
      <c r="F45" s="65" t="s">
        <v>344</v>
      </c>
      <c r="G45" s="65" t="s">
        <v>803</v>
      </c>
      <c r="H45" s="65"/>
      <c r="I45" s="94" t="s">
        <v>408</v>
      </c>
      <c r="J45" s="96">
        <v>363</v>
      </c>
      <c r="K45" s="60"/>
      <c r="L45" s="61"/>
    </row>
    <row r="46" spans="1:12" ht="31.5" x14ac:dyDescent="0.25">
      <c r="A46" s="106" t="str">
        <f t="shared" si="1"/>
        <v>Dental_Claims_Header+Plan_Paid_Amt</v>
      </c>
      <c r="B46" s="39"/>
      <c r="C46" s="39" t="s">
        <v>875</v>
      </c>
      <c r="D46" s="92" t="s">
        <v>4</v>
      </c>
      <c r="E46" s="93" t="s">
        <v>285</v>
      </c>
      <c r="F46" s="65" t="s">
        <v>69</v>
      </c>
      <c r="G46" s="65" t="s">
        <v>694</v>
      </c>
      <c r="H46" s="65" t="s">
        <v>70</v>
      </c>
      <c r="I46" s="94" t="s">
        <v>408</v>
      </c>
      <c r="J46" s="96">
        <v>364</v>
      </c>
      <c r="K46" s="60"/>
      <c r="L46" s="61"/>
    </row>
    <row r="47" spans="1:12" ht="31.5" x14ac:dyDescent="0.25">
      <c r="A47" s="106" t="str">
        <f t="shared" si="1"/>
        <v>Dental_Claims_Header+Prepaid_Amt</v>
      </c>
      <c r="B47" s="39"/>
      <c r="C47" s="39"/>
      <c r="D47" s="92" t="s">
        <v>4</v>
      </c>
      <c r="E47" s="93" t="s">
        <v>285</v>
      </c>
      <c r="F47" s="65" t="s">
        <v>71</v>
      </c>
      <c r="G47" s="65" t="s">
        <v>636</v>
      </c>
      <c r="H47" s="65" t="s">
        <v>72</v>
      </c>
      <c r="I47" s="94" t="s">
        <v>408</v>
      </c>
      <c r="J47" s="96">
        <v>365</v>
      </c>
      <c r="K47" s="60"/>
      <c r="L47" s="61"/>
    </row>
    <row r="48" spans="1:12" ht="31.5" x14ac:dyDescent="0.25">
      <c r="A48" s="106" t="str">
        <f t="shared" si="1"/>
        <v>Dental_Claims_Header+Principal_Diagnosis_Cd</v>
      </c>
      <c r="B48" s="39"/>
      <c r="C48" s="39" t="s">
        <v>875</v>
      </c>
      <c r="D48" s="92" t="s">
        <v>4</v>
      </c>
      <c r="E48" s="93" t="s">
        <v>285</v>
      </c>
      <c r="F48" s="65" t="s">
        <v>73</v>
      </c>
      <c r="G48" s="65" t="s">
        <v>839</v>
      </c>
      <c r="H48" s="65" t="s">
        <v>74</v>
      </c>
      <c r="I48" s="94" t="s">
        <v>408</v>
      </c>
      <c r="J48" s="96">
        <v>344</v>
      </c>
      <c r="K48" s="60"/>
      <c r="L48" s="61"/>
    </row>
    <row r="49" spans="1:12" ht="15.75" x14ac:dyDescent="0.25">
      <c r="A49" s="106" t="str">
        <f t="shared" si="1"/>
        <v>Dental_Claims_Header+Service_End_Dt</v>
      </c>
      <c r="B49" s="39"/>
      <c r="C49" s="39" t="s">
        <v>875</v>
      </c>
      <c r="D49" s="101" t="s">
        <v>2</v>
      </c>
      <c r="E49" s="93" t="s">
        <v>285</v>
      </c>
      <c r="F49" s="65" t="s">
        <v>75</v>
      </c>
      <c r="G49" s="65" t="s">
        <v>808</v>
      </c>
      <c r="H49" s="65" t="s">
        <v>204</v>
      </c>
      <c r="I49" s="94" t="s">
        <v>408</v>
      </c>
      <c r="J49" s="96">
        <v>349</v>
      </c>
      <c r="K49" s="60"/>
      <c r="L49" s="61"/>
    </row>
    <row r="50" spans="1:12" ht="15.75" x14ac:dyDescent="0.25">
      <c r="A50" s="106" t="str">
        <f t="shared" si="1"/>
        <v>Dental_Claims_Header+Service_End_Dt_Day</v>
      </c>
      <c r="B50" s="39"/>
      <c r="C50" s="39"/>
      <c r="D50" s="101" t="s">
        <v>2</v>
      </c>
      <c r="E50" s="93" t="s">
        <v>285</v>
      </c>
      <c r="F50" s="65" t="s">
        <v>184</v>
      </c>
      <c r="G50" s="65" t="s">
        <v>637</v>
      </c>
      <c r="H50" s="65" t="s">
        <v>204</v>
      </c>
      <c r="I50" s="94" t="s">
        <v>408</v>
      </c>
      <c r="J50" s="96">
        <v>350</v>
      </c>
      <c r="K50" s="60"/>
      <c r="L50" s="61"/>
    </row>
    <row r="51" spans="1:12" ht="15.75" x14ac:dyDescent="0.25">
      <c r="A51" s="106" t="str">
        <f t="shared" si="1"/>
        <v>Dental_Claims_Header+Service_End_Dt_Month</v>
      </c>
      <c r="B51" s="39"/>
      <c r="C51" s="39"/>
      <c r="D51" s="101" t="s">
        <v>2</v>
      </c>
      <c r="E51" s="93" t="s">
        <v>285</v>
      </c>
      <c r="F51" s="65" t="s">
        <v>185</v>
      </c>
      <c r="G51" s="65" t="s">
        <v>638</v>
      </c>
      <c r="H51" s="65" t="s">
        <v>204</v>
      </c>
      <c r="I51" s="94" t="s">
        <v>408</v>
      </c>
      <c r="J51" s="96">
        <v>351</v>
      </c>
      <c r="K51" s="60"/>
      <c r="L51" s="61"/>
    </row>
    <row r="52" spans="1:12" ht="15.75" x14ac:dyDescent="0.25">
      <c r="A52" s="106" t="str">
        <f t="shared" si="1"/>
        <v>Dental_Claims_Header+Service_End_Dt_Year</v>
      </c>
      <c r="B52" s="39"/>
      <c r="C52" s="39"/>
      <c r="D52" s="92" t="s">
        <v>4</v>
      </c>
      <c r="E52" s="93" t="s">
        <v>285</v>
      </c>
      <c r="F52" s="65" t="s">
        <v>186</v>
      </c>
      <c r="G52" s="65" t="s">
        <v>809</v>
      </c>
      <c r="H52" s="65" t="s">
        <v>204</v>
      </c>
      <c r="I52" s="94" t="s">
        <v>408</v>
      </c>
      <c r="J52" s="96">
        <v>352</v>
      </c>
      <c r="K52" s="60"/>
      <c r="L52" s="61"/>
    </row>
    <row r="53" spans="1:12" ht="15.75" x14ac:dyDescent="0.25">
      <c r="A53" s="106" t="str">
        <f t="shared" si="1"/>
        <v>Dental_Claims_Header+Service_Start_Dt</v>
      </c>
      <c r="B53" s="39"/>
      <c r="C53" s="39" t="s">
        <v>875</v>
      </c>
      <c r="D53" s="101" t="s">
        <v>2</v>
      </c>
      <c r="E53" s="93" t="s">
        <v>285</v>
      </c>
      <c r="F53" s="65" t="s">
        <v>76</v>
      </c>
      <c r="G53" s="65" t="s">
        <v>852</v>
      </c>
      <c r="H53" s="65" t="s">
        <v>205</v>
      </c>
      <c r="I53" s="94" t="s">
        <v>408</v>
      </c>
      <c r="J53" s="96">
        <v>353</v>
      </c>
      <c r="K53" s="60"/>
      <c r="L53" s="61"/>
    </row>
    <row r="54" spans="1:12" ht="15.75" x14ac:dyDescent="0.25">
      <c r="A54" s="106" t="str">
        <f t="shared" si="1"/>
        <v>Dental_Claims_Header+Service_Start_Dt_Day</v>
      </c>
      <c r="B54" s="39"/>
      <c r="C54" s="39"/>
      <c r="D54" s="101" t="s">
        <v>2</v>
      </c>
      <c r="E54" s="93" t="s">
        <v>285</v>
      </c>
      <c r="F54" s="65" t="s">
        <v>187</v>
      </c>
      <c r="G54" s="65" t="s">
        <v>639</v>
      </c>
      <c r="H54" s="65" t="s">
        <v>205</v>
      </c>
      <c r="I54" s="94" t="s">
        <v>408</v>
      </c>
      <c r="J54" s="96">
        <v>354</v>
      </c>
      <c r="K54" s="60"/>
      <c r="L54" s="61"/>
    </row>
    <row r="55" spans="1:12" ht="15.75" x14ac:dyDescent="0.25">
      <c r="A55" s="106" t="str">
        <f t="shared" si="1"/>
        <v>Dental_Claims_Header+Service_Start_Dt_Month</v>
      </c>
      <c r="B55" s="39"/>
      <c r="C55" s="39"/>
      <c r="D55" s="101" t="s">
        <v>2</v>
      </c>
      <c r="E55" s="93" t="s">
        <v>285</v>
      </c>
      <c r="F55" s="65" t="s">
        <v>188</v>
      </c>
      <c r="G55" s="65" t="s">
        <v>640</v>
      </c>
      <c r="H55" s="65" t="s">
        <v>205</v>
      </c>
      <c r="I55" s="94" t="s">
        <v>408</v>
      </c>
      <c r="J55" s="96">
        <v>355</v>
      </c>
      <c r="K55" s="60"/>
      <c r="L55" s="61"/>
    </row>
    <row r="56" spans="1:12" ht="15.75" x14ac:dyDescent="0.25">
      <c r="A56" s="106" t="str">
        <f t="shared" si="1"/>
        <v>Dental_Claims_Header+Service_Start_Dt_Year</v>
      </c>
      <c r="B56" s="39"/>
      <c r="C56" s="39"/>
      <c r="D56" s="92" t="s">
        <v>4</v>
      </c>
      <c r="E56" s="93" t="s">
        <v>285</v>
      </c>
      <c r="F56" s="65" t="s">
        <v>189</v>
      </c>
      <c r="G56" s="65" t="s">
        <v>641</v>
      </c>
      <c r="H56" s="65" t="s">
        <v>205</v>
      </c>
      <c r="I56" s="94" t="s">
        <v>408</v>
      </c>
      <c r="J56" s="96">
        <v>356</v>
      </c>
      <c r="K56" s="60"/>
      <c r="L56" s="61"/>
    </row>
    <row r="57" spans="1:12" ht="31.5" x14ac:dyDescent="0.25">
      <c r="A57" s="106" t="str">
        <f t="shared" si="1"/>
        <v>Dental_Claims_Line+Allowed_Amt</v>
      </c>
      <c r="B57" s="39"/>
      <c r="C57" s="39" t="s">
        <v>875</v>
      </c>
      <c r="D57" s="92" t="s">
        <v>4</v>
      </c>
      <c r="E57" s="93" t="s">
        <v>286</v>
      </c>
      <c r="F57" s="65" t="s">
        <v>26</v>
      </c>
      <c r="G57" s="65" t="s">
        <v>683</v>
      </c>
      <c r="H57" s="65" t="s">
        <v>296</v>
      </c>
      <c r="I57" s="94" t="s">
        <v>408</v>
      </c>
      <c r="J57" s="96">
        <v>402</v>
      </c>
      <c r="K57" s="60"/>
      <c r="L57" s="61"/>
    </row>
    <row r="58" spans="1:12" ht="15.75" x14ac:dyDescent="0.25">
      <c r="A58" s="106" t="str">
        <f t="shared" si="1"/>
        <v>Dental_Claims_Line+Billing_Provider_Composite_ID</v>
      </c>
      <c r="B58" s="39"/>
      <c r="C58" s="39" t="s">
        <v>875</v>
      </c>
      <c r="D58" s="92" t="s">
        <v>4</v>
      </c>
      <c r="E58" s="97" t="s">
        <v>286</v>
      </c>
      <c r="F58" s="98" t="s">
        <v>30</v>
      </c>
      <c r="G58" s="98" t="s">
        <v>611</v>
      </c>
      <c r="H58" s="98" t="s">
        <v>3</v>
      </c>
      <c r="I58" s="94" t="s">
        <v>408</v>
      </c>
      <c r="J58" s="96">
        <v>383</v>
      </c>
      <c r="K58" s="60"/>
      <c r="L58" s="61"/>
    </row>
    <row r="59" spans="1:12" ht="15.75" x14ac:dyDescent="0.25">
      <c r="A59" s="106" t="str">
        <f t="shared" si="1"/>
        <v>Dental_Claims_Line+Capitation_Flag</v>
      </c>
      <c r="B59" s="39"/>
      <c r="C59" s="39" t="s">
        <v>875</v>
      </c>
      <c r="D59" s="92" t="s">
        <v>4</v>
      </c>
      <c r="E59" s="93" t="s">
        <v>286</v>
      </c>
      <c r="F59" s="65" t="s">
        <v>31</v>
      </c>
      <c r="G59" s="65" t="s">
        <v>612</v>
      </c>
      <c r="H59" s="65" t="s">
        <v>3</v>
      </c>
      <c r="I59" s="94" t="s">
        <v>408</v>
      </c>
      <c r="J59" s="96">
        <v>412</v>
      </c>
      <c r="K59" s="60"/>
      <c r="L59" s="61"/>
    </row>
    <row r="60" spans="1:12" ht="15.75" x14ac:dyDescent="0.25">
      <c r="A60" s="106" t="str">
        <f t="shared" si="1"/>
        <v>Dental_Claims_Line+Charge_Amt</v>
      </c>
      <c r="B60" s="39"/>
      <c r="C60" s="39"/>
      <c r="D60" s="92" t="s">
        <v>4</v>
      </c>
      <c r="E60" s="93" t="s">
        <v>286</v>
      </c>
      <c r="F60" s="65" t="s">
        <v>32</v>
      </c>
      <c r="G60" s="65" t="s">
        <v>613</v>
      </c>
      <c r="H60" s="65" t="s">
        <v>33</v>
      </c>
      <c r="I60" s="94" t="s">
        <v>408</v>
      </c>
      <c r="J60" s="96">
        <v>401</v>
      </c>
      <c r="K60" s="60"/>
      <c r="L60" s="61"/>
    </row>
    <row r="61" spans="1:12" ht="31.5" x14ac:dyDescent="0.25">
      <c r="A61" s="106" t="str">
        <f t="shared" si="1"/>
        <v>Dental_Claims_Line+Claim_ID</v>
      </c>
      <c r="B61" s="39"/>
      <c r="C61" s="39" t="s">
        <v>875</v>
      </c>
      <c r="D61" s="92" t="s">
        <v>4</v>
      </c>
      <c r="E61" s="99" t="s">
        <v>286</v>
      </c>
      <c r="F61" s="100" t="s">
        <v>13</v>
      </c>
      <c r="G61" s="100" t="s">
        <v>614</v>
      </c>
      <c r="H61" s="100" t="s">
        <v>3</v>
      </c>
      <c r="I61" s="94" t="s">
        <v>408</v>
      </c>
      <c r="J61" s="96">
        <v>384</v>
      </c>
      <c r="K61" s="60"/>
      <c r="L61" s="61"/>
    </row>
    <row r="62" spans="1:12" ht="31.5" x14ac:dyDescent="0.25">
      <c r="A62" s="106" t="str">
        <f t="shared" si="1"/>
        <v>Dental_Claims_Line+Claim_Line_Type</v>
      </c>
      <c r="B62" s="39"/>
      <c r="C62" s="39" t="s">
        <v>875</v>
      </c>
      <c r="D62" s="92" t="s">
        <v>4</v>
      </c>
      <c r="E62" s="93" t="s">
        <v>286</v>
      </c>
      <c r="F62" s="65" t="s">
        <v>361</v>
      </c>
      <c r="G62" s="65" t="s">
        <v>642</v>
      </c>
      <c r="H62" s="65" t="s">
        <v>365</v>
      </c>
      <c r="I62" s="94" t="s">
        <v>408</v>
      </c>
      <c r="J62" s="96">
        <v>422</v>
      </c>
      <c r="K62" s="60"/>
      <c r="L62" s="61"/>
    </row>
    <row r="63" spans="1:12" ht="31.5" x14ac:dyDescent="0.25">
      <c r="A63" s="106" t="str">
        <f t="shared" si="1"/>
        <v>Dental_Claims_Line+Claim_Status_Cd</v>
      </c>
      <c r="B63" s="39"/>
      <c r="C63" s="39" t="s">
        <v>875</v>
      </c>
      <c r="D63" s="92" t="s">
        <v>4</v>
      </c>
      <c r="E63" s="93" t="s">
        <v>286</v>
      </c>
      <c r="F63" s="65" t="s">
        <v>34</v>
      </c>
      <c r="G63" s="65" t="s">
        <v>799</v>
      </c>
      <c r="H63" s="65" t="s">
        <v>35</v>
      </c>
      <c r="I63" s="94" t="s">
        <v>408</v>
      </c>
      <c r="J63" s="96">
        <v>416</v>
      </c>
      <c r="K63" s="60"/>
      <c r="L63" s="61"/>
    </row>
    <row r="64" spans="1:12" ht="31.5" x14ac:dyDescent="0.25">
      <c r="A64" s="106" t="str">
        <f t="shared" si="1"/>
        <v>Dental_Claims_Line+COB_TPL_Amount</v>
      </c>
      <c r="B64" s="39"/>
      <c r="C64" s="39"/>
      <c r="D64" s="92" t="s">
        <v>4</v>
      </c>
      <c r="E64" s="93" t="s">
        <v>286</v>
      </c>
      <c r="F64" s="65" t="s">
        <v>356</v>
      </c>
      <c r="G64" s="65" t="s">
        <v>643</v>
      </c>
      <c r="H64" s="65" t="s">
        <v>357</v>
      </c>
      <c r="I64" s="94" t="s">
        <v>408</v>
      </c>
      <c r="J64" s="96">
        <v>410</v>
      </c>
      <c r="K64" s="60"/>
      <c r="L64" s="61"/>
    </row>
    <row r="65" spans="1:12" ht="15.75" x14ac:dyDescent="0.25">
      <c r="A65" s="106" t="str">
        <f t="shared" si="1"/>
        <v>Dental_Claims_Line+Coinsurance_Amt</v>
      </c>
      <c r="B65" s="39"/>
      <c r="C65" s="39" t="s">
        <v>875</v>
      </c>
      <c r="D65" s="92" t="s">
        <v>4</v>
      </c>
      <c r="E65" s="93" t="s">
        <v>286</v>
      </c>
      <c r="F65" s="65" t="s">
        <v>38</v>
      </c>
      <c r="G65" s="65" t="s">
        <v>617</v>
      </c>
      <c r="H65" s="65" t="s">
        <v>39</v>
      </c>
      <c r="I65" s="94" t="s">
        <v>408</v>
      </c>
      <c r="J65" s="96">
        <v>403</v>
      </c>
      <c r="K65" s="60"/>
      <c r="L65" s="61"/>
    </row>
    <row r="66" spans="1:12" ht="15.75" x14ac:dyDescent="0.25">
      <c r="A66" s="106" t="str">
        <f t="shared" si="1"/>
        <v>Dental_Claims_Line+Copay_Amt</v>
      </c>
      <c r="B66" s="39"/>
      <c r="C66" s="39" t="s">
        <v>875</v>
      </c>
      <c r="D66" s="92" t="s">
        <v>4</v>
      </c>
      <c r="E66" s="93" t="s">
        <v>286</v>
      </c>
      <c r="F66" s="65" t="s">
        <v>40</v>
      </c>
      <c r="G66" s="65" t="s">
        <v>618</v>
      </c>
      <c r="H66" s="65" t="s">
        <v>41</v>
      </c>
      <c r="I66" s="94" t="s">
        <v>408</v>
      </c>
      <c r="J66" s="96">
        <v>404</v>
      </c>
      <c r="K66" s="60"/>
      <c r="L66" s="61"/>
    </row>
    <row r="67" spans="1:12" ht="47.25" x14ac:dyDescent="0.25">
      <c r="A67" s="106" t="str">
        <f t="shared" si="1"/>
        <v>Dental_Claims_Line+CPT4_Cd</v>
      </c>
      <c r="B67" s="39"/>
      <c r="C67" s="39" t="s">
        <v>875</v>
      </c>
      <c r="D67" s="92" t="s">
        <v>4</v>
      </c>
      <c r="E67" s="93" t="s">
        <v>286</v>
      </c>
      <c r="F67" s="65" t="s">
        <v>77</v>
      </c>
      <c r="G67" s="65" t="s">
        <v>866</v>
      </c>
      <c r="H67" s="65" t="s">
        <v>78</v>
      </c>
      <c r="I67" s="94" t="s">
        <v>408</v>
      </c>
      <c r="J67" s="96">
        <v>388</v>
      </c>
      <c r="K67" s="60"/>
      <c r="L67" s="61"/>
    </row>
    <row r="68" spans="1:12" ht="47.25" x14ac:dyDescent="0.25">
      <c r="A68" s="106" t="str">
        <f t="shared" si="1"/>
        <v>Dental_Claims_Line+CPT4_Mod1_Cd</v>
      </c>
      <c r="B68" s="39"/>
      <c r="C68" s="39" t="s">
        <v>875</v>
      </c>
      <c r="D68" s="92" t="s">
        <v>4</v>
      </c>
      <c r="E68" s="93" t="s">
        <v>286</v>
      </c>
      <c r="F68" s="65" t="s">
        <v>79</v>
      </c>
      <c r="G68" s="65" t="s">
        <v>644</v>
      </c>
      <c r="H68" s="65" t="s">
        <v>80</v>
      </c>
      <c r="I68" s="94" t="s">
        <v>408</v>
      </c>
      <c r="J68" s="96">
        <v>389</v>
      </c>
      <c r="K68" s="60"/>
      <c r="L68" s="61"/>
    </row>
    <row r="69" spans="1:12" ht="47.25" x14ac:dyDescent="0.25">
      <c r="A69" s="106" t="str">
        <f t="shared" si="1"/>
        <v>Dental_Claims_Line+CPT4_Mod2_Cd</v>
      </c>
      <c r="B69" s="39"/>
      <c r="C69" s="39" t="s">
        <v>875</v>
      </c>
      <c r="D69" s="92" t="s">
        <v>4</v>
      </c>
      <c r="E69" s="93" t="s">
        <v>286</v>
      </c>
      <c r="F69" s="65" t="s">
        <v>81</v>
      </c>
      <c r="G69" s="65" t="s">
        <v>644</v>
      </c>
      <c r="H69" s="65" t="s">
        <v>82</v>
      </c>
      <c r="I69" s="94" t="s">
        <v>408</v>
      </c>
      <c r="J69" s="96">
        <v>390</v>
      </c>
      <c r="K69" s="60"/>
      <c r="L69" s="61"/>
    </row>
    <row r="70" spans="1:12" ht="47.25" x14ac:dyDescent="0.25">
      <c r="A70" s="106" t="str">
        <f t="shared" si="1"/>
        <v>Dental_Claims_Line+CPT4_Mod3_Cd</v>
      </c>
      <c r="B70" s="39"/>
      <c r="C70" s="39" t="s">
        <v>875</v>
      </c>
      <c r="D70" s="92" t="s">
        <v>4</v>
      </c>
      <c r="E70" s="93" t="s">
        <v>286</v>
      </c>
      <c r="F70" s="65" t="s">
        <v>219</v>
      </c>
      <c r="G70" s="65" t="s">
        <v>644</v>
      </c>
      <c r="H70" s="65" t="s">
        <v>354</v>
      </c>
      <c r="I70" s="94" t="s">
        <v>408</v>
      </c>
      <c r="J70" s="96">
        <v>391</v>
      </c>
      <c r="K70" s="60"/>
      <c r="L70" s="61"/>
    </row>
    <row r="71" spans="1:12" ht="47.25" x14ac:dyDescent="0.25">
      <c r="A71" s="106" t="str">
        <f t="shared" si="1"/>
        <v>Dental_Claims_Line+CPT4_Mod4_Cd</v>
      </c>
      <c r="B71" s="39"/>
      <c r="C71" s="39" t="s">
        <v>875</v>
      </c>
      <c r="D71" s="92" t="s">
        <v>4</v>
      </c>
      <c r="E71" s="93" t="s">
        <v>286</v>
      </c>
      <c r="F71" s="65" t="s">
        <v>220</v>
      </c>
      <c r="G71" s="65" t="s">
        <v>644</v>
      </c>
      <c r="H71" s="65" t="s">
        <v>355</v>
      </c>
      <c r="I71" s="94" t="s">
        <v>408</v>
      </c>
      <c r="J71" s="96">
        <v>392</v>
      </c>
      <c r="K71" s="60"/>
      <c r="L71" s="61"/>
    </row>
    <row r="72" spans="1:12" ht="15.75" x14ac:dyDescent="0.25">
      <c r="A72" s="106" t="str">
        <f t="shared" si="1"/>
        <v>Dental_Claims_Line+Deductible_Amt</v>
      </c>
      <c r="B72" s="39"/>
      <c r="C72" s="39" t="s">
        <v>875</v>
      </c>
      <c r="D72" s="92" t="s">
        <v>4</v>
      </c>
      <c r="E72" s="93" t="s">
        <v>286</v>
      </c>
      <c r="F72" s="65" t="s">
        <v>42</v>
      </c>
      <c r="G72" s="65" t="s">
        <v>619</v>
      </c>
      <c r="H72" s="65" t="s">
        <v>43</v>
      </c>
      <c r="I72" s="94" t="s">
        <v>408</v>
      </c>
      <c r="J72" s="96">
        <v>405</v>
      </c>
      <c r="K72" s="60"/>
      <c r="L72" s="61"/>
    </row>
    <row r="73" spans="1:12" ht="15.75" x14ac:dyDescent="0.25">
      <c r="A73" s="106" t="str">
        <f t="shared" si="1"/>
        <v>Dental_Claims_Line+Denied_Claim_Ind</v>
      </c>
      <c r="B73" s="39"/>
      <c r="C73" s="39" t="s">
        <v>875</v>
      </c>
      <c r="D73" s="92" t="s">
        <v>4</v>
      </c>
      <c r="E73" s="93" t="s">
        <v>286</v>
      </c>
      <c r="F73" s="65" t="s">
        <v>360</v>
      </c>
      <c r="G73" s="65" t="s">
        <v>645</v>
      </c>
      <c r="H73" s="65" t="s">
        <v>364</v>
      </c>
      <c r="I73" s="94" t="s">
        <v>408</v>
      </c>
      <c r="J73" s="96">
        <v>421</v>
      </c>
      <c r="K73" s="60"/>
      <c r="L73" s="61"/>
    </row>
    <row r="74" spans="1:12" ht="15.75" x14ac:dyDescent="0.25">
      <c r="A74" s="106" t="str">
        <f t="shared" si="1"/>
        <v>Dental_Claims_Line+Dental_Carrier_Flag</v>
      </c>
      <c r="B74" s="39"/>
      <c r="C74" s="39" t="s">
        <v>875</v>
      </c>
      <c r="D74" s="92" t="s">
        <v>4</v>
      </c>
      <c r="E74" s="93" t="s">
        <v>286</v>
      </c>
      <c r="F74" s="65" t="s">
        <v>182</v>
      </c>
      <c r="G74" s="65" t="s">
        <v>800</v>
      </c>
      <c r="H74" s="65"/>
      <c r="I74" s="94" t="s">
        <v>408</v>
      </c>
      <c r="J74" s="96">
        <v>413</v>
      </c>
      <c r="K74" s="60"/>
      <c r="L74" s="61"/>
    </row>
    <row r="75" spans="1:12" ht="15.75" x14ac:dyDescent="0.25">
      <c r="A75" s="106" t="str">
        <f t="shared" si="1"/>
        <v>Dental_Claims_Line+Dental_Flag</v>
      </c>
      <c r="B75" s="39"/>
      <c r="C75" s="39" t="s">
        <v>875</v>
      </c>
      <c r="D75" s="92" t="s">
        <v>4</v>
      </c>
      <c r="E75" s="93" t="s">
        <v>286</v>
      </c>
      <c r="F75" s="65" t="s">
        <v>44</v>
      </c>
      <c r="G75" s="65" t="s">
        <v>620</v>
      </c>
      <c r="H75" s="65"/>
      <c r="I75" s="94" t="s">
        <v>408</v>
      </c>
      <c r="J75" s="96">
        <v>414</v>
      </c>
      <c r="K75" s="60"/>
      <c r="L75" s="61"/>
    </row>
    <row r="76" spans="1:12" ht="15.75" x14ac:dyDescent="0.25">
      <c r="A76" s="106" t="str">
        <f t="shared" ref="A76:A108" si="2">E76&amp;"+"&amp;F76</f>
        <v>Dental_Claims_Line+Dental_Quadrant</v>
      </c>
      <c r="B76" s="39"/>
      <c r="C76" s="39"/>
      <c r="D76" s="92" t="s">
        <v>4</v>
      </c>
      <c r="E76" s="93" t="s">
        <v>286</v>
      </c>
      <c r="F76" s="65" t="s">
        <v>287</v>
      </c>
      <c r="G76" s="65" t="s">
        <v>646</v>
      </c>
      <c r="H76" s="65" t="s">
        <v>775</v>
      </c>
      <c r="I76" s="94" t="s">
        <v>408</v>
      </c>
      <c r="J76" s="96">
        <v>424</v>
      </c>
      <c r="K76" s="60"/>
      <c r="L76" s="61"/>
    </row>
    <row r="77" spans="1:12" ht="47.25" x14ac:dyDescent="0.25">
      <c r="A77" s="106" t="str">
        <f t="shared" si="2"/>
        <v>Dental_Claims_Line+HCPF_MCC_Flag</v>
      </c>
      <c r="B77" s="51"/>
      <c r="C77" s="51" t="s">
        <v>875</v>
      </c>
      <c r="D77" s="92" t="s">
        <v>4</v>
      </c>
      <c r="E77" s="93" t="s">
        <v>286</v>
      </c>
      <c r="F77" s="65" t="s">
        <v>606</v>
      </c>
      <c r="G77" s="65" t="s">
        <v>804</v>
      </c>
      <c r="H77" s="65" t="s">
        <v>776</v>
      </c>
      <c r="I77" s="94" t="s">
        <v>408</v>
      </c>
      <c r="J77" s="96"/>
      <c r="K77" s="60"/>
      <c r="L77" s="61"/>
    </row>
    <row r="78" spans="1:12" ht="15.75" x14ac:dyDescent="0.25">
      <c r="A78" s="106" t="str">
        <f t="shared" si="2"/>
        <v>Dental_Claims_Line+Line_No</v>
      </c>
      <c r="B78" s="39"/>
      <c r="C78" s="39" t="s">
        <v>875</v>
      </c>
      <c r="D78" s="92" t="s">
        <v>4</v>
      </c>
      <c r="E78" s="93" t="s">
        <v>286</v>
      </c>
      <c r="F78" s="65" t="s">
        <v>83</v>
      </c>
      <c r="G78" s="65" t="s">
        <v>647</v>
      </c>
      <c r="H78" s="65" t="s">
        <v>84</v>
      </c>
      <c r="I78" s="94" t="s">
        <v>408</v>
      </c>
      <c r="J78" s="96">
        <v>415</v>
      </c>
      <c r="K78" s="60"/>
      <c r="L78" s="61"/>
    </row>
    <row r="79" spans="1:12" ht="31.5" x14ac:dyDescent="0.25">
      <c r="A79" s="106" t="str">
        <f t="shared" si="2"/>
        <v>Dental_Claims_Line+Member_Composite_ID</v>
      </c>
      <c r="B79" s="39"/>
      <c r="C79" s="39" t="s">
        <v>875</v>
      </c>
      <c r="D79" s="92" t="s">
        <v>4</v>
      </c>
      <c r="E79" s="97" t="s">
        <v>286</v>
      </c>
      <c r="F79" s="98" t="s">
        <v>62</v>
      </c>
      <c r="G79" s="98" t="s">
        <v>628</v>
      </c>
      <c r="H79" s="98" t="s">
        <v>3</v>
      </c>
      <c r="I79" s="94" t="s">
        <v>408</v>
      </c>
      <c r="J79" s="96">
        <v>385</v>
      </c>
      <c r="K79" s="60"/>
      <c r="L79" s="61"/>
    </row>
    <row r="80" spans="1:12" ht="15.75" x14ac:dyDescent="0.25">
      <c r="A80" s="106" t="str">
        <f t="shared" si="2"/>
        <v>Dental_Claims_Line+Member_ID</v>
      </c>
      <c r="B80" s="39"/>
      <c r="C80" s="39" t="s">
        <v>875</v>
      </c>
      <c r="D80" s="92" t="s">
        <v>4</v>
      </c>
      <c r="E80" s="97" t="s">
        <v>286</v>
      </c>
      <c r="F80" s="98" t="s">
        <v>64</v>
      </c>
      <c r="G80" s="98" t="s">
        <v>630</v>
      </c>
      <c r="H80" s="98" t="s">
        <v>65</v>
      </c>
      <c r="I80" s="94" t="s">
        <v>408</v>
      </c>
      <c r="J80" s="96">
        <v>386</v>
      </c>
      <c r="K80" s="60"/>
      <c r="L80" s="61"/>
    </row>
    <row r="81" spans="1:12" ht="31.5" x14ac:dyDescent="0.25">
      <c r="A81" s="106" t="str">
        <f t="shared" si="2"/>
        <v>Dental_Claims_Line+Member_Liability_Amt</v>
      </c>
      <c r="B81" s="39"/>
      <c r="C81" s="39" t="s">
        <v>875</v>
      </c>
      <c r="D81" s="92" t="s">
        <v>4</v>
      </c>
      <c r="E81" s="93" t="s">
        <v>286</v>
      </c>
      <c r="F81" s="65" t="s">
        <v>66</v>
      </c>
      <c r="G81" s="65" t="s">
        <v>631</v>
      </c>
      <c r="H81" s="65" t="s">
        <v>3</v>
      </c>
      <c r="I81" s="94" t="s">
        <v>408</v>
      </c>
      <c r="J81" s="96">
        <v>406</v>
      </c>
      <c r="K81" s="60"/>
      <c r="L81" s="61"/>
    </row>
    <row r="82" spans="1:12" ht="31.5" x14ac:dyDescent="0.25">
      <c r="A82" s="106" t="str">
        <f t="shared" si="2"/>
        <v>Dental_Claims_Line+NDC_Cd</v>
      </c>
      <c r="B82" s="39"/>
      <c r="C82" s="39" t="s">
        <v>875</v>
      </c>
      <c r="D82" s="92" t="s">
        <v>4</v>
      </c>
      <c r="E82" s="93" t="s">
        <v>286</v>
      </c>
      <c r="F82" s="65" t="s">
        <v>85</v>
      </c>
      <c r="G82" s="65" t="s">
        <v>833</v>
      </c>
      <c r="H82" s="65" t="s">
        <v>86</v>
      </c>
      <c r="I82" s="94" t="s">
        <v>408</v>
      </c>
      <c r="J82" s="96">
        <v>411</v>
      </c>
      <c r="K82" s="60"/>
      <c r="L82" s="61"/>
    </row>
    <row r="83" spans="1:12" ht="141.75" x14ac:dyDescent="0.25">
      <c r="A83" s="106" t="str">
        <f t="shared" si="2"/>
        <v>Dental_Claims_Line+Payment_Arrangement_Type</v>
      </c>
      <c r="B83" s="39"/>
      <c r="C83" s="39" t="s">
        <v>875</v>
      </c>
      <c r="D83" s="92" t="s">
        <v>4</v>
      </c>
      <c r="E83" s="93" t="s">
        <v>286</v>
      </c>
      <c r="F83" s="65" t="s">
        <v>363</v>
      </c>
      <c r="G83" s="65" t="s">
        <v>648</v>
      </c>
      <c r="H83" s="65" t="s">
        <v>367</v>
      </c>
      <c r="I83" s="94" t="s">
        <v>408</v>
      </c>
      <c r="J83" s="96">
        <v>423</v>
      </c>
      <c r="K83" s="60"/>
      <c r="L83" s="61"/>
    </row>
    <row r="84" spans="1:12" ht="47.25" x14ac:dyDescent="0.25">
      <c r="A84" s="106" t="str">
        <f t="shared" si="2"/>
        <v>Dental_Claims_Line+Place_of_Service_Cd</v>
      </c>
      <c r="B84" s="39"/>
      <c r="C84" s="39" t="s">
        <v>875</v>
      </c>
      <c r="D84" s="92" t="s">
        <v>4</v>
      </c>
      <c r="E84" s="93" t="s">
        <v>286</v>
      </c>
      <c r="F84" s="65" t="s">
        <v>87</v>
      </c>
      <c r="G84" s="65" t="s">
        <v>836</v>
      </c>
      <c r="H84" s="65" t="s">
        <v>88</v>
      </c>
      <c r="I84" s="94" t="s">
        <v>408</v>
      </c>
      <c r="J84" s="96">
        <v>417</v>
      </c>
      <c r="K84" s="60"/>
      <c r="L84" s="61"/>
    </row>
    <row r="85" spans="1:12" ht="47.25" x14ac:dyDescent="0.25">
      <c r="A85" s="106" t="str">
        <f t="shared" si="2"/>
        <v>Dental_Claims_Line+Plan_Covered_Amt</v>
      </c>
      <c r="B85" s="39"/>
      <c r="C85" s="39" t="s">
        <v>875</v>
      </c>
      <c r="D85" s="92" t="s">
        <v>4</v>
      </c>
      <c r="E85" s="93" t="s">
        <v>286</v>
      </c>
      <c r="F85" s="65" t="s">
        <v>344</v>
      </c>
      <c r="G85" s="65" t="s">
        <v>803</v>
      </c>
      <c r="H85" s="65"/>
      <c r="I85" s="94" t="s">
        <v>408</v>
      </c>
      <c r="J85" s="96">
        <v>407</v>
      </c>
      <c r="K85" s="60"/>
      <c r="L85" s="61"/>
    </row>
    <row r="86" spans="1:12" ht="31.5" x14ac:dyDescent="0.25">
      <c r="A86" s="106" t="str">
        <f t="shared" si="2"/>
        <v>Dental_Claims_Line+Plan_Paid_Amt</v>
      </c>
      <c r="B86" s="39"/>
      <c r="C86" s="39" t="s">
        <v>875</v>
      </c>
      <c r="D86" s="92" t="s">
        <v>4</v>
      </c>
      <c r="E86" s="93" t="s">
        <v>286</v>
      </c>
      <c r="F86" s="65" t="s">
        <v>69</v>
      </c>
      <c r="G86" s="65" t="s">
        <v>694</v>
      </c>
      <c r="H86" s="65" t="s">
        <v>70</v>
      </c>
      <c r="I86" s="94" t="s">
        <v>408</v>
      </c>
      <c r="J86" s="96">
        <v>408</v>
      </c>
      <c r="K86" s="60"/>
      <c r="L86" s="61"/>
    </row>
    <row r="87" spans="1:12" ht="31.5" x14ac:dyDescent="0.25">
      <c r="A87" s="106" t="str">
        <f t="shared" si="2"/>
        <v>Dental_Claims_Line+Prepaid_Amt</v>
      </c>
      <c r="B87" s="39"/>
      <c r="C87" s="39"/>
      <c r="D87" s="92" t="s">
        <v>4</v>
      </c>
      <c r="E87" s="93" t="s">
        <v>286</v>
      </c>
      <c r="F87" s="65" t="s">
        <v>71</v>
      </c>
      <c r="G87" s="65" t="s">
        <v>636</v>
      </c>
      <c r="H87" s="65" t="s">
        <v>72</v>
      </c>
      <c r="I87" s="94" t="s">
        <v>408</v>
      </c>
      <c r="J87" s="96">
        <v>409</v>
      </c>
      <c r="K87" s="60"/>
      <c r="L87" s="61"/>
    </row>
    <row r="88" spans="1:12" ht="31.5" x14ac:dyDescent="0.25">
      <c r="A88" s="106" t="str">
        <f t="shared" si="2"/>
        <v>Dental_Claims_Line+Provider_Network_Indicator</v>
      </c>
      <c r="B88" s="39"/>
      <c r="C88" s="39" t="s">
        <v>875</v>
      </c>
      <c r="D88" s="92" t="s">
        <v>4</v>
      </c>
      <c r="E88" s="93" t="s">
        <v>286</v>
      </c>
      <c r="F88" s="65" t="s">
        <v>358</v>
      </c>
      <c r="G88" s="65" t="s">
        <v>649</v>
      </c>
      <c r="H88" s="65" t="s">
        <v>359</v>
      </c>
      <c r="I88" s="94" t="s">
        <v>408</v>
      </c>
      <c r="J88" s="96">
        <v>420</v>
      </c>
      <c r="K88" s="60"/>
      <c r="L88" s="61"/>
    </row>
    <row r="89" spans="1:12" ht="15.75" x14ac:dyDescent="0.25">
      <c r="A89" s="106" t="str">
        <f t="shared" si="2"/>
        <v>Dental_Claims_Line+Service_End_Dt</v>
      </c>
      <c r="B89" s="39"/>
      <c r="C89" s="39" t="s">
        <v>875</v>
      </c>
      <c r="D89" s="101" t="s">
        <v>2</v>
      </c>
      <c r="E89" s="93" t="s">
        <v>286</v>
      </c>
      <c r="F89" s="65" t="s">
        <v>75</v>
      </c>
      <c r="G89" s="65" t="s">
        <v>808</v>
      </c>
      <c r="H89" s="65" t="s">
        <v>204</v>
      </c>
      <c r="I89" s="94" t="s">
        <v>408</v>
      </c>
      <c r="J89" s="96">
        <v>393</v>
      </c>
      <c r="K89" s="60"/>
      <c r="L89" s="61"/>
    </row>
    <row r="90" spans="1:12" ht="15.75" x14ac:dyDescent="0.25">
      <c r="A90" s="106" t="str">
        <f t="shared" si="2"/>
        <v>Dental_Claims_Line+Service_End_Dt_Day</v>
      </c>
      <c r="B90" s="39"/>
      <c r="C90" s="39"/>
      <c r="D90" s="101" t="s">
        <v>2</v>
      </c>
      <c r="E90" s="93" t="s">
        <v>286</v>
      </c>
      <c r="F90" s="65" t="s">
        <v>184</v>
      </c>
      <c r="G90" s="65" t="s">
        <v>637</v>
      </c>
      <c r="H90" s="65" t="s">
        <v>204</v>
      </c>
      <c r="I90" s="94" t="s">
        <v>408</v>
      </c>
      <c r="J90" s="96">
        <v>394</v>
      </c>
      <c r="K90" s="60"/>
      <c r="L90" s="61"/>
    </row>
    <row r="91" spans="1:12" ht="15.75" x14ac:dyDescent="0.25">
      <c r="A91" s="106" t="str">
        <f t="shared" si="2"/>
        <v>Dental_Claims_Line+Service_End_Dt_Month</v>
      </c>
      <c r="B91" s="39"/>
      <c r="C91" s="39"/>
      <c r="D91" s="101" t="s">
        <v>2</v>
      </c>
      <c r="E91" s="93" t="s">
        <v>286</v>
      </c>
      <c r="F91" s="65" t="s">
        <v>185</v>
      </c>
      <c r="G91" s="65" t="s">
        <v>638</v>
      </c>
      <c r="H91" s="65" t="s">
        <v>204</v>
      </c>
      <c r="I91" s="94" t="s">
        <v>408</v>
      </c>
      <c r="J91" s="96">
        <v>395</v>
      </c>
      <c r="K91" s="60"/>
      <c r="L91" s="61"/>
    </row>
    <row r="92" spans="1:12" ht="15.75" x14ac:dyDescent="0.25">
      <c r="A92" s="106" t="str">
        <f t="shared" si="2"/>
        <v>Dental_Claims_Line+Service_End_Dt_Year</v>
      </c>
      <c r="B92" s="39"/>
      <c r="C92" s="39"/>
      <c r="D92" s="92" t="s">
        <v>4</v>
      </c>
      <c r="E92" s="93" t="s">
        <v>286</v>
      </c>
      <c r="F92" s="65" t="s">
        <v>186</v>
      </c>
      <c r="G92" s="65" t="s">
        <v>809</v>
      </c>
      <c r="H92" s="65" t="s">
        <v>204</v>
      </c>
      <c r="I92" s="94" t="s">
        <v>408</v>
      </c>
      <c r="J92" s="96">
        <v>396</v>
      </c>
      <c r="K92" s="60"/>
      <c r="L92" s="61"/>
    </row>
    <row r="93" spans="1:12" ht="31.5" x14ac:dyDescent="0.25">
      <c r="A93" s="106" t="str">
        <f t="shared" si="2"/>
        <v>Dental_Claims_Line+Service_Provider_Composite_ID</v>
      </c>
      <c r="B93" s="39"/>
      <c r="C93" s="39" t="s">
        <v>875</v>
      </c>
      <c r="D93" s="92" t="s">
        <v>4</v>
      </c>
      <c r="E93" s="97" t="s">
        <v>286</v>
      </c>
      <c r="F93" s="98" t="s">
        <v>218</v>
      </c>
      <c r="G93" s="98" t="s">
        <v>650</v>
      </c>
      <c r="H93" s="98" t="s">
        <v>3</v>
      </c>
      <c r="I93" s="94" t="s">
        <v>408</v>
      </c>
      <c r="J93" s="96">
        <v>387</v>
      </c>
      <c r="K93" s="60"/>
      <c r="L93" s="61"/>
    </row>
    <row r="94" spans="1:12" ht="31.5" x14ac:dyDescent="0.25">
      <c r="A94" s="106" t="str">
        <f t="shared" si="2"/>
        <v>Dental_Claims_Line+Service_Qty</v>
      </c>
      <c r="B94" s="39"/>
      <c r="C94" s="39" t="s">
        <v>875</v>
      </c>
      <c r="D94" s="92" t="s">
        <v>4</v>
      </c>
      <c r="E94" s="93" t="s">
        <v>286</v>
      </c>
      <c r="F94" s="65" t="s">
        <v>91</v>
      </c>
      <c r="G94" s="65" t="s">
        <v>651</v>
      </c>
      <c r="H94" s="65" t="s">
        <v>92</v>
      </c>
      <c r="I94" s="94" t="s">
        <v>408</v>
      </c>
      <c r="J94" s="96">
        <v>418</v>
      </c>
      <c r="K94" s="60"/>
      <c r="L94" s="61"/>
    </row>
    <row r="95" spans="1:12" ht="15.75" x14ac:dyDescent="0.25">
      <c r="A95" s="106" t="str">
        <f t="shared" si="2"/>
        <v>Dental_Claims_Line+Service_Start_Dt</v>
      </c>
      <c r="B95" s="39"/>
      <c r="C95" s="39" t="s">
        <v>875</v>
      </c>
      <c r="D95" s="101" t="s">
        <v>2</v>
      </c>
      <c r="E95" s="93" t="s">
        <v>286</v>
      </c>
      <c r="F95" s="65" t="s">
        <v>76</v>
      </c>
      <c r="G95" s="65" t="s">
        <v>852</v>
      </c>
      <c r="H95" s="65" t="s">
        <v>205</v>
      </c>
      <c r="I95" s="94" t="s">
        <v>408</v>
      </c>
      <c r="J95" s="96">
        <v>397</v>
      </c>
      <c r="K95" s="60"/>
      <c r="L95" s="61"/>
    </row>
    <row r="96" spans="1:12" ht="15.75" x14ac:dyDescent="0.25">
      <c r="A96" s="106" t="str">
        <f t="shared" si="2"/>
        <v>Dental_Claims_Line+Service_Start_Dt_Day</v>
      </c>
      <c r="B96" s="39"/>
      <c r="C96" s="39"/>
      <c r="D96" s="101" t="s">
        <v>2</v>
      </c>
      <c r="E96" s="93" t="s">
        <v>286</v>
      </c>
      <c r="F96" s="65" t="s">
        <v>187</v>
      </c>
      <c r="G96" s="65" t="s">
        <v>639</v>
      </c>
      <c r="H96" s="65" t="s">
        <v>205</v>
      </c>
      <c r="I96" s="94" t="s">
        <v>408</v>
      </c>
      <c r="J96" s="96">
        <v>398</v>
      </c>
      <c r="K96" s="60"/>
      <c r="L96" s="61"/>
    </row>
    <row r="97" spans="1:12" ht="15.75" x14ac:dyDescent="0.25">
      <c r="A97" s="106" t="str">
        <f t="shared" si="2"/>
        <v>Dental_Claims_Line+Service_Start_Dt_Month</v>
      </c>
      <c r="B97" s="39"/>
      <c r="C97" s="39"/>
      <c r="D97" s="101" t="s">
        <v>2</v>
      </c>
      <c r="E97" s="93" t="s">
        <v>286</v>
      </c>
      <c r="F97" s="65" t="s">
        <v>188</v>
      </c>
      <c r="G97" s="65" t="s">
        <v>640</v>
      </c>
      <c r="H97" s="65" t="s">
        <v>205</v>
      </c>
      <c r="I97" s="94" t="s">
        <v>408</v>
      </c>
      <c r="J97" s="96">
        <v>399</v>
      </c>
      <c r="K97" s="60"/>
      <c r="L97" s="61"/>
    </row>
    <row r="98" spans="1:12" ht="15.75" x14ac:dyDescent="0.25">
      <c r="A98" s="106" t="str">
        <f t="shared" si="2"/>
        <v>Dental_Claims_Line+Service_Start_Dt_Year</v>
      </c>
      <c r="B98" s="39"/>
      <c r="C98" s="39"/>
      <c r="D98" s="92" t="s">
        <v>4</v>
      </c>
      <c r="E98" s="93" t="s">
        <v>286</v>
      </c>
      <c r="F98" s="65" t="s">
        <v>189</v>
      </c>
      <c r="G98" s="65" t="s">
        <v>641</v>
      </c>
      <c r="H98" s="65" t="s">
        <v>205</v>
      </c>
      <c r="I98" s="94" t="s">
        <v>408</v>
      </c>
      <c r="J98" s="96">
        <v>400</v>
      </c>
      <c r="K98" s="60"/>
      <c r="L98" s="61"/>
    </row>
    <row r="99" spans="1:12" ht="15.75" x14ac:dyDescent="0.25">
      <c r="A99" s="106" t="str">
        <f t="shared" si="2"/>
        <v>Dental_Claims_Line+Tooth_Number</v>
      </c>
      <c r="B99" s="39"/>
      <c r="C99" s="39"/>
      <c r="D99" s="92" t="s">
        <v>4</v>
      </c>
      <c r="E99" s="93" t="s">
        <v>286</v>
      </c>
      <c r="F99" s="65" t="s">
        <v>288</v>
      </c>
      <c r="G99" s="65" t="s">
        <v>652</v>
      </c>
      <c r="H99" s="65" t="s">
        <v>777</v>
      </c>
      <c r="I99" s="94" t="s">
        <v>408</v>
      </c>
      <c r="J99" s="96">
        <v>425</v>
      </c>
      <c r="K99" s="60"/>
      <c r="L99" s="61"/>
    </row>
    <row r="100" spans="1:12" ht="15.75" x14ac:dyDescent="0.25">
      <c r="A100" s="106" t="str">
        <f t="shared" si="2"/>
        <v>Dental_Claims_Line+Tooth_Surface</v>
      </c>
      <c r="B100" s="105"/>
      <c r="C100" s="105"/>
      <c r="D100" s="92" t="s">
        <v>4</v>
      </c>
      <c r="E100" s="93" t="s">
        <v>286</v>
      </c>
      <c r="F100" s="65" t="s">
        <v>289</v>
      </c>
      <c r="G100" s="65" t="s">
        <v>653</v>
      </c>
      <c r="H100" s="65" t="s">
        <v>778</v>
      </c>
      <c r="I100" s="94" t="s">
        <v>408</v>
      </c>
      <c r="J100" s="96">
        <v>426</v>
      </c>
      <c r="K100" s="60"/>
      <c r="L100" s="61"/>
    </row>
    <row r="101" spans="1:12" ht="31.5" x14ac:dyDescent="0.25">
      <c r="A101" s="106" t="str">
        <f t="shared" si="2"/>
        <v>Dental_Claims_Line+Unit_Of_Measure</v>
      </c>
      <c r="B101" s="39"/>
      <c r="C101" s="39"/>
      <c r="D101" s="92" t="s">
        <v>4</v>
      </c>
      <c r="E101" s="93" t="s">
        <v>286</v>
      </c>
      <c r="F101" s="65" t="s">
        <v>362</v>
      </c>
      <c r="G101" s="65" t="s">
        <v>654</v>
      </c>
      <c r="H101" s="65" t="s">
        <v>366</v>
      </c>
      <c r="I101" s="94" t="s">
        <v>408</v>
      </c>
      <c r="J101" s="96">
        <v>419</v>
      </c>
      <c r="K101" s="116"/>
      <c r="L101" s="61"/>
    </row>
    <row r="102" spans="1:12" ht="31.5" x14ac:dyDescent="0.25">
      <c r="A102" s="106" t="str">
        <f t="shared" si="2"/>
        <v>Dental_Claims_Procedures+Claim_ID</v>
      </c>
      <c r="B102" s="105"/>
      <c r="C102" s="105" t="s">
        <v>875</v>
      </c>
      <c r="D102" s="92" t="s">
        <v>4</v>
      </c>
      <c r="E102" s="99" t="s">
        <v>343</v>
      </c>
      <c r="F102" s="100" t="s">
        <v>13</v>
      </c>
      <c r="G102" s="100" t="s">
        <v>614</v>
      </c>
      <c r="H102" s="100" t="s">
        <v>3</v>
      </c>
      <c r="I102" s="94" t="s">
        <v>408</v>
      </c>
      <c r="J102" s="96">
        <v>427</v>
      </c>
      <c r="K102" s="116"/>
      <c r="L102" s="61"/>
    </row>
    <row r="103" spans="1:12" ht="63" x14ac:dyDescent="0.25">
      <c r="A103" s="106" t="str">
        <f t="shared" si="2"/>
        <v>Dental_Claims_Procedures+ICD_Vers_Flag</v>
      </c>
      <c r="B103" s="105"/>
      <c r="C103" s="105" t="s">
        <v>875</v>
      </c>
      <c r="D103" s="92" t="s">
        <v>4</v>
      </c>
      <c r="E103" s="93" t="s">
        <v>343</v>
      </c>
      <c r="F103" s="65" t="s">
        <v>180</v>
      </c>
      <c r="G103" s="65" t="s">
        <v>820</v>
      </c>
      <c r="H103" s="65" t="s">
        <v>774</v>
      </c>
      <c r="I103" s="94" t="s">
        <v>408</v>
      </c>
      <c r="J103" s="96">
        <v>428</v>
      </c>
      <c r="K103" s="116"/>
      <c r="L103" s="61"/>
    </row>
    <row r="104" spans="1:12" ht="31.5" x14ac:dyDescent="0.25">
      <c r="A104" s="106" t="str">
        <f t="shared" si="2"/>
        <v>Dental_Claims_Procedures+Procedure_Cd</v>
      </c>
      <c r="B104" s="105"/>
      <c r="C104" s="105" t="s">
        <v>875</v>
      </c>
      <c r="D104" s="92" t="s">
        <v>4</v>
      </c>
      <c r="E104" s="93" t="s">
        <v>343</v>
      </c>
      <c r="F104" s="65" t="s">
        <v>93</v>
      </c>
      <c r="G104" s="65" t="s">
        <v>840</v>
      </c>
      <c r="H104" s="65" t="s">
        <v>294</v>
      </c>
      <c r="I104" s="94" t="s">
        <v>408</v>
      </c>
      <c r="J104" s="96">
        <v>429</v>
      </c>
      <c r="K104" s="116"/>
      <c r="L104" s="61"/>
    </row>
    <row r="105" spans="1:12" ht="15.75" x14ac:dyDescent="0.25">
      <c r="A105" s="106" t="str">
        <f t="shared" si="2"/>
        <v>Dental_Claims_Procedures+Procedure_Dt</v>
      </c>
      <c r="B105" s="105"/>
      <c r="C105" s="105" t="s">
        <v>875</v>
      </c>
      <c r="D105" s="101" t="s">
        <v>2</v>
      </c>
      <c r="E105" s="93" t="s">
        <v>343</v>
      </c>
      <c r="F105" s="65" t="s">
        <v>94</v>
      </c>
      <c r="G105" s="145" t="s">
        <v>843</v>
      </c>
      <c r="H105" s="65" t="s">
        <v>292</v>
      </c>
      <c r="I105" s="94" t="s">
        <v>408</v>
      </c>
      <c r="J105" s="96">
        <v>431</v>
      </c>
      <c r="K105" s="116"/>
      <c r="L105" s="61"/>
    </row>
    <row r="106" spans="1:12" ht="15.75" x14ac:dyDescent="0.25">
      <c r="A106" s="106" t="str">
        <f t="shared" si="2"/>
        <v>Dental_Claims_Procedures+Procedure_Dt_Day</v>
      </c>
      <c r="B106" s="105"/>
      <c r="C106" s="105"/>
      <c r="D106" s="101" t="s">
        <v>2</v>
      </c>
      <c r="E106" s="93" t="s">
        <v>343</v>
      </c>
      <c r="F106" s="65" t="s">
        <v>190</v>
      </c>
      <c r="G106" s="65" t="s">
        <v>841</v>
      </c>
      <c r="H106" s="65" t="s">
        <v>292</v>
      </c>
      <c r="I106" s="94" t="s">
        <v>408</v>
      </c>
      <c r="J106" s="96">
        <v>432</v>
      </c>
      <c r="K106" s="116"/>
      <c r="L106" s="61"/>
    </row>
    <row r="107" spans="1:12" ht="15.75" x14ac:dyDescent="0.25">
      <c r="A107" s="106" t="str">
        <f t="shared" si="2"/>
        <v>Dental_Claims_Procedures+Procedure_Dt_Month</v>
      </c>
      <c r="B107" s="105"/>
      <c r="C107" s="105"/>
      <c r="D107" s="101" t="s">
        <v>2</v>
      </c>
      <c r="E107" s="93" t="s">
        <v>343</v>
      </c>
      <c r="F107" s="65" t="s">
        <v>191</v>
      </c>
      <c r="G107" s="65" t="s">
        <v>655</v>
      </c>
      <c r="H107" s="65" t="s">
        <v>292</v>
      </c>
      <c r="I107" s="94" t="s">
        <v>408</v>
      </c>
      <c r="J107" s="96">
        <v>433</v>
      </c>
      <c r="K107" s="116"/>
      <c r="L107" s="61"/>
    </row>
    <row r="108" spans="1:12" ht="15.75" x14ac:dyDescent="0.25">
      <c r="A108" s="106" t="str">
        <f t="shared" si="2"/>
        <v>Dental_Claims_Procedures+Procedure_Dt_Year</v>
      </c>
      <c r="B108" s="105"/>
      <c r="C108" s="105"/>
      <c r="D108" s="92" t="s">
        <v>4</v>
      </c>
      <c r="E108" s="93" t="s">
        <v>343</v>
      </c>
      <c r="F108" s="65" t="s">
        <v>192</v>
      </c>
      <c r="G108" s="65" t="s">
        <v>656</v>
      </c>
      <c r="H108" s="65" t="s">
        <v>292</v>
      </c>
      <c r="I108" s="94" t="s">
        <v>408</v>
      </c>
      <c r="J108" s="96">
        <v>434</v>
      </c>
      <c r="K108" s="116"/>
      <c r="L108" s="61"/>
    </row>
    <row r="109" spans="1:12" ht="15.75" x14ac:dyDescent="0.25">
      <c r="A109" s="106" t="str">
        <f t="shared" ref="A109:A120" si="3">E109&amp;"+"&amp;F109</f>
        <v>Dental_Claims_Procedures+Seq_Num</v>
      </c>
      <c r="B109" s="105"/>
      <c r="C109" s="105" t="s">
        <v>875</v>
      </c>
      <c r="D109" s="92" t="s">
        <v>4</v>
      </c>
      <c r="E109" s="93" t="s">
        <v>343</v>
      </c>
      <c r="F109" s="65" t="s">
        <v>225</v>
      </c>
      <c r="G109" s="65" t="s">
        <v>657</v>
      </c>
      <c r="H109" s="65" t="s">
        <v>294</v>
      </c>
      <c r="I109" s="94" t="s">
        <v>408</v>
      </c>
      <c r="J109" s="96">
        <v>430</v>
      </c>
      <c r="K109" s="116"/>
      <c r="L109" s="61"/>
    </row>
    <row r="110" spans="1:12" ht="47.25" x14ac:dyDescent="0.25">
      <c r="A110" s="106" t="str">
        <f t="shared" si="3"/>
        <v>Diagnosis_Related_Groups_DRG+APR_MDC_CD</v>
      </c>
      <c r="B110" s="86"/>
      <c r="C110" s="86"/>
      <c r="D110" s="92" t="s">
        <v>4</v>
      </c>
      <c r="E110" s="137" t="s">
        <v>313</v>
      </c>
      <c r="F110" s="64" t="s">
        <v>311</v>
      </c>
      <c r="G110" s="65" t="s">
        <v>863</v>
      </c>
      <c r="H110" s="65"/>
      <c r="I110" s="94" t="s">
        <v>536</v>
      </c>
      <c r="J110" s="65"/>
      <c r="K110" s="116"/>
      <c r="L110" s="61"/>
    </row>
    <row r="111" spans="1:12" ht="31.5" x14ac:dyDescent="0.25">
      <c r="A111" s="106" t="str">
        <f t="shared" si="3"/>
        <v>Diagnosis_Related_Groups_DRG+APR_Medical_Surgical_Drg_Flag</v>
      </c>
      <c r="B111" s="86"/>
      <c r="C111" s="86"/>
      <c r="D111" s="92" t="s">
        <v>4</v>
      </c>
      <c r="E111" s="137" t="s">
        <v>313</v>
      </c>
      <c r="F111" s="64" t="s">
        <v>228</v>
      </c>
      <c r="G111" s="64" t="s">
        <v>658</v>
      </c>
      <c r="H111" s="65"/>
      <c r="I111" s="94" t="s">
        <v>536</v>
      </c>
      <c r="J111" s="65"/>
      <c r="K111" s="116"/>
      <c r="L111" s="61"/>
    </row>
    <row r="112" spans="1:12" ht="31.5" x14ac:dyDescent="0.25">
      <c r="A112" s="106" t="str">
        <f t="shared" si="3"/>
        <v>Diagnosis_Related_Groups_DRG+APR_Risk_Of_Mortality</v>
      </c>
      <c r="B112" s="86"/>
      <c r="C112" s="86"/>
      <c r="D112" s="92" t="s">
        <v>4</v>
      </c>
      <c r="E112" s="137" t="s">
        <v>313</v>
      </c>
      <c r="F112" s="64" t="s">
        <v>315</v>
      </c>
      <c r="G112" s="64" t="s">
        <v>299</v>
      </c>
      <c r="H112" s="65"/>
      <c r="I112" s="94" t="s">
        <v>536</v>
      </c>
      <c r="J112" s="65"/>
      <c r="K112" s="116"/>
      <c r="L112" s="61"/>
    </row>
    <row r="113" spans="1:12" ht="31.5" x14ac:dyDescent="0.25">
      <c r="A113" s="106" t="str">
        <f t="shared" si="3"/>
        <v>Diagnosis_Related_Groups_DRG+APR_Severity</v>
      </c>
      <c r="B113" s="86"/>
      <c r="C113" s="86"/>
      <c r="D113" s="92" t="s">
        <v>4</v>
      </c>
      <c r="E113" s="137" t="s">
        <v>313</v>
      </c>
      <c r="F113" s="64" t="s">
        <v>312</v>
      </c>
      <c r="G113" s="64" t="s">
        <v>298</v>
      </c>
      <c r="H113" s="65"/>
      <c r="I113" s="94" t="s">
        <v>536</v>
      </c>
      <c r="J113" s="65"/>
      <c r="K113" s="116"/>
      <c r="L113" s="61"/>
    </row>
    <row r="114" spans="1:12" ht="31.5" x14ac:dyDescent="0.25">
      <c r="A114" s="106" t="str">
        <f t="shared" si="3"/>
        <v>Diagnosis_Related_Groups_DRG+APRDRG_CD</v>
      </c>
      <c r="B114" s="86"/>
      <c r="C114" s="86"/>
      <c r="D114" s="92" t="s">
        <v>4</v>
      </c>
      <c r="E114" s="137" t="s">
        <v>313</v>
      </c>
      <c r="F114" s="64" t="s">
        <v>310</v>
      </c>
      <c r="G114" s="64" t="s">
        <v>864</v>
      </c>
      <c r="H114" s="65"/>
      <c r="I114" s="94" t="s">
        <v>536</v>
      </c>
      <c r="J114" s="65"/>
      <c r="K114" s="116"/>
      <c r="L114" s="61"/>
    </row>
    <row r="115" spans="1:12" ht="31.5" x14ac:dyDescent="0.25">
      <c r="A115" s="106" t="str">
        <f t="shared" si="3"/>
        <v>Diagnosis_Related_Groups_DRG+APRDRG_Version</v>
      </c>
      <c r="B115" s="86"/>
      <c r="C115" s="86"/>
      <c r="D115" s="92" t="s">
        <v>4</v>
      </c>
      <c r="E115" s="137" t="s">
        <v>313</v>
      </c>
      <c r="F115" s="64" t="s">
        <v>314</v>
      </c>
      <c r="G115" s="64" t="s">
        <v>865</v>
      </c>
      <c r="H115" s="65"/>
      <c r="I115" s="94" t="s">
        <v>536</v>
      </c>
      <c r="J115" s="65"/>
      <c r="K115" s="116"/>
      <c r="L115" s="61"/>
    </row>
    <row r="116" spans="1:12" ht="31.5" x14ac:dyDescent="0.25">
      <c r="A116" s="106" t="str">
        <f t="shared" si="3"/>
        <v>Diagnosis_Related_Groups_DRG+Claim_ID</v>
      </c>
      <c r="B116" s="86"/>
      <c r="C116" s="86"/>
      <c r="D116" s="92" t="s">
        <v>4</v>
      </c>
      <c r="E116" s="138" t="s">
        <v>313</v>
      </c>
      <c r="F116" s="139" t="s">
        <v>13</v>
      </c>
      <c r="G116" s="100" t="s">
        <v>614</v>
      </c>
      <c r="H116" s="100"/>
      <c r="I116" s="94" t="s">
        <v>536</v>
      </c>
      <c r="J116" s="65"/>
      <c r="K116" s="116"/>
      <c r="L116" s="61"/>
    </row>
    <row r="117" spans="1:12" ht="31.5" x14ac:dyDescent="0.25">
      <c r="A117" s="106" t="str">
        <f t="shared" si="3"/>
        <v>Diagnosis_Related_Groups_DRG+MS_MDC_Cd</v>
      </c>
      <c r="B117" s="86"/>
      <c r="C117" s="86"/>
      <c r="D117" s="92" t="s">
        <v>4</v>
      </c>
      <c r="E117" s="137" t="s">
        <v>313</v>
      </c>
      <c r="F117" s="64" t="s">
        <v>226</v>
      </c>
      <c r="G117" s="65" t="s">
        <v>828</v>
      </c>
      <c r="H117" s="65"/>
      <c r="I117" s="94" t="s">
        <v>536</v>
      </c>
      <c r="J117" s="65"/>
      <c r="K117" s="116"/>
      <c r="L117" s="61"/>
    </row>
    <row r="118" spans="1:12" ht="31.5" x14ac:dyDescent="0.25">
      <c r="A118" s="106" t="str">
        <f t="shared" si="3"/>
        <v>Diagnosis_Related_Groups_DRG+MSDRG_Cd</v>
      </c>
      <c r="B118" s="86"/>
      <c r="C118" s="86"/>
      <c r="D118" s="92" t="s">
        <v>4</v>
      </c>
      <c r="E118" s="137" t="s">
        <v>313</v>
      </c>
      <c r="F118" s="64" t="s">
        <v>227</v>
      </c>
      <c r="G118" s="64" t="s">
        <v>829</v>
      </c>
      <c r="H118" s="65"/>
      <c r="I118" s="94" t="s">
        <v>536</v>
      </c>
      <c r="J118" s="65"/>
      <c r="K118" s="116"/>
      <c r="L118" s="61"/>
    </row>
    <row r="119" spans="1:12" ht="31.5" x14ac:dyDescent="0.25">
      <c r="A119" s="106" t="str">
        <f t="shared" si="3"/>
        <v>Diagnosis_Related_Groups_DRG+MSDRG_Version</v>
      </c>
      <c r="B119" s="86"/>
      <c r="C119" s="86"/>
      <c r="D119" s="92" t="s">
        <v>4</v>
      </c>
      <c r="E119" s="137" t="s">
        <v>313</v>
      </c>
      <c r="F119" s="64" t="s">
        <v>401</v>
      </c>
      <c r="G119" s="65" t="s">
        <v>830</v>
      </c>
      <c r="H119" s="65"/>
      <c r="I119" s="94" t="s">
        <v>536</v>
      </c>
      <c r="J119" s="65"/>
      <c r="K119" s="116"/>
      <c r="L119" s="61"/>
    </row>
    <row r="120" spans="1:12" ht="31.5" x14ac:dyDescent="0.25">
      <c r="A120" s="106" t="str">
        <f t="shared" si="3"/>
        <v>Diagnosis_Related_Groups_DRG+Service_Cd</v>
      </c>
      <c r="B120" s="86"/>
      <c r="C120" s="86"/>
      <c r="D120" s="92" t="s">
        <v>4</v>
      </c>
      <c r="E120" s="137" t="s">
        <v>313</v>
      </c>
      <c r="F120" s="64" t="s">
        <v>309</v>
      </c>
      <c r="G120" s="64" t="s">
        <v>321</v>
      </c>
      <c r="H120" s="65"/>
      <c r="I120" s="94" t="s">
        <v>536</v>
      </c>
      <c r="J120" s="65"/>
      <c r="K120" s="116"/>
      <c r="L120" s="61"/>
    </row>
    <row r="121" spans="1:12" ht="15.75" x14ac:dyDescent="0.25">
      <c r="A121" s="106" t="str">
        <f t="shared" ref="A121:A136" si="4">E121&amp;"+"</f>
        <v>DIM_Claim_Statuses+</v>
      </c>
      <c r="B121" s="39"/>
      <c r="C121" s="39" t="s">
        <v>875</v>
      </c>
      <c r="D121" s="92" t="s">
        <v>4</v>
      </c>
      <c r="E121" s="137" t="s">
        <v>331</v>
      </c>
      <c r="F121" s="64" t="s">
        <v>409</v>
      </c>
      <c r="G121" s="144" t="s">
        <v>659</v>
      </c>
      <c r="H121" s="65"/>
      <c r="I121" s="94" t="s">
        <v>410</v>
      </c>
      <c r="J121" s="96">
        <v>449</v>
      </c>
      <c r="K121" s="116"/>
      <c r="L121" s="61"/>
    </row>
    <row r="122" spans="1:12" ht="15.75" x14ac:dyDescent="0.25">
      <c r="A122" s="106" t="str">
        <f t="shared" si="4"/>
        <v>DIM_Coverage_Levels+</v>
      </c>
      <c r="B122" s="39"/>
      <c r="C122" s="39" t="s">
        <v>875</v>
      </c>
      <c r="D122" s="92" t="s">
        <v>4</v>
      </c>
      <c r="E122" s="137" t="s">
        <v>337</v>
      </c>
      <c r="F122" s="64" t="s">
        <v>409</v>
      </c>
      <c r="G122" s="144" t="s">
        <v>660</v>
      </c>
      <c r="H122" s="65"/>
      <c r="I122" s="94" t="s">
        <v>410</v>
      </c>
      <c r="J122" s="96">
        <v>455</v>
      </c>
      <c r="K122" s="116"/>
      <c r="L122" s="61"/>
    </row>
    <row r="123" spans="1:12" ht="15.75" x14ac:dyDescent="0.25">
      <c r="A123" s="106" t="str">
        <f t="shared" si="4"/>
        <v>DIM_Coverage_Types+</v>
      </c>
      <c r="B123" s="39"/>
      <c r="C123" s="39" t="s">
        <v>875</v>
      </c>
      <c r="D123" s="92" t="s">
        <v>4</v>
      </c>
      <c r="E123" s="137" t="s">
        <v>338</v>
      </c>
      <c r="F123" s="64" t="s">
        <v>409</v>
      </c>
      <c r="G123" s="144" t="s">
        <v>661</v>
      </c>
      <c r="H123" s="65"/>
      <c r="I123" s="94" t="s">
        <v>410</v>
      </c>
      <c r="J123" s="96">
        <v>456</v>
      </c>
      <c r="K123" s="116"/>
      <c r="L123" s="61"/>
    </row>
    <row r="124" spans="1:12" ht="15.75" x14ac:dyDescent="0.25">
      <c r="A124" s="106" t="str">
        <f t="shared" si="4"/>
        <v>DIM_Dental_Quadrants+</v>
      </c>
      <c r="B124" s="39"/>
      <c r="C124" s="39"/>
      <c r="D124" s="92" t="s">
        <v>4</v>
      </c>
      <c r="E124" s="137" t="s">
        <v>411</v>
      </c>
      <c r="F124" s="64" t="s">
        <v>409</v>
      </c>
      <c r="G124" s="144" t="s">
        <v>662</v>
      </c>
      <c r="H124" s="65"/>
      <c r="I124" s="94" t="s">
        <v>410</v>
      </c>
      <c r="J124" s="96">
        <v>445</v>
      </c>
      <c r="K124" s="116"/>
      <c r="L124" s="61"/>
    </row>
    <row r="125" spans="1:12" ht="15.75" x14ac:dyDescent="0.25">
      <c r="A125" s="106" t="str">
        <f t="shared" si="4"/>
        <v>DIM_Discharge_Statuses+</v>
      </c>
      <c r="B125" s="39"/>
      <c r="C125" s="39" t="s">
        <v>875</v>
      </c>
      <c r="D125" s="92" t="s">
        <v>4</v>
      </c>
      <c r="E125" s="137" t="s">
        <v>332</v>
      </c>
      <c r="F125" s="64" t="s">
        <v>409</v>
      </c>
      <c r="G125" s="144" t="s">
        <v>663</v>
      </c>
      <c r="H125" s="65"/>
      <c r="I125" s="94" t="s">
        <v>410</v>
      </c>
      <c r="J125" s="96">
        <v>450</v>
      </c>
      <c r="K125" s="116"/>
      <c r="L125" s="61"/>
    </row>
    <row r="126" spans="1:12" ht="15.75" x14ac:dyDescent="0.25">
      <c r="A126" s="106" t="str">
        <f t="shared" si="4"/>
        <v>DIM_Dx_Type+</v>
      </c>
      <c r="B126" s="39"/>
      <c r="C126" s="39" t="s">
        <v>875</v>
      </c>
      <c r="D126" s="92" t="s">
        <v>4</v>
      </c>
      <c r="E126" s="137" t="s">
        <v>402</v>
      </c>
      <c r="F126" s="64" t="s">
        <v>409</v>
      </c>
      <c r="G126" s="144" t="s">
        <v>664</v>
      </c>
      <c r="H126" s="65"/>
      <c r="I126" s="94" t="s">
        <v>410</v>
      </c>
      <c r="J126" s="96">
        <v>460</v>
      </c>
      <c r="K126" s="116"/>
      <c r="L126" s="61"/>
    </row>
    <row r="127" spans="1:12" ht="15.75" x14ac:dyDescent="0.25">
      <c r="A127" s="106" t="str">
        <f t="shared" si="4"/>
        <v>DIM_Ethnicities+</v>
      </c>
      <c r="B127" s="39"/>
      <c r="C127" s="39" t="s">
        <v>875</v>
      </c>
      <c r="D127" s="92" t="s">
        <v>4</v>
      </c>
      <c r="E127" s="137" t="s">
        <v>334</v>
      </c>
      <c r="F127" s="64" t="s">
        <v>409</v>
      </c>
      <c r="G127" s="144" t="s">
        <v>665</v>
      </c>
      <c r="H127" s="65"/>
      <c r="I127" s="94" t="s">
        <v>410</v>
      </c>
      <c r="J127" s="96">
        <v>452</v>
      </c>
      <c r="K127" s="116"/>
      <c r="L127" s="61"/>
    </row>
    <row r="128" spans="1:12" ht="15.75" x14ac:dyDescent="0.25">
      <c r="A128" s="106" t="str">
        <f t="shared" si="4"/>
        <v>DIM_HSR+</v>
      </c>
      <c r="B128" s="39"/>
      <c r="C128" s="39" t="s">
        <v>875</v>
      </c>
      <c r="D128" s="92" t="s">
        <v>4</v>
      </c>
      <c r="E128" s="137" t="s">
        <v>335</v>
      </c>
      <c r="F128" s="64" t="s">
        <v>409</v>
      </c>
      <c r="G128" s="144" t="s">
        <v>666</v>
      </c>
      <c r="H128" s="65"/>
      <c r="I128" s="94" t="s">
        <v>410</v>
      </c>
      <c r="J128" s="96">
        <v>453</v>
      </c>
      <c r="K128" s="116"/>
      <c r="L128" s="61"/>
    </row>
    <row r="129" spans="1:12" ht="15.75" x14ac:dyDescent="0.25">
      <c r="A129" s="106" t="str">
        <f t="shared" si="4"/>
        <v>DIM_Line_of_Business_Desc+</v>
      </c>
      <c r="B129" s="39"/>
      <c r="C129" s="39" t="s">
        <v>875</v>
      </c>
      <c r="D129" s="92" t="s">
        <v>4</v>
      </c>
      <c r="E129" s="137" t="s">
        <v>333</v>
      </c>
      <c r="F129" s="64" t="s">
        <v>409</v>
      </c>
      <c r="G129" s="144" t="s">
        <v>667</v>
      </c>
      <c r="H129" s="65"/>
      <c r="I129" s="94" t="s">
        <v>410</v>
      </c>
      <c r="J129" s="96">
        <v>451</v>
      </c>
      <c r="K129" s="116"/>
      <c r="L129" s="61"/>
    </row>
    <row r="130" spans="1:12" ht="15.75" x14ac:dyDescent="0.25">
      <c r="A130" s="106" t="str">
        <f t="shared" si="4"/>
        <v>DIM_Market_Categories+</v>
      </c>
      <c r="B130" s="39"/>
      <c r="C130" s="39" t="s">
        <v>875</v>
      </c>
      <c r="D130" s="92" t="s">
        <v>4</v>
      </c>
      <c r="E130" s="137" t="s">
        <v>339</v>
      </c>
      <c r="F130" s="64" t="s">
        <v>409</v>
      </c>
      <c r="G130" s="144" t="s">
        <v>668</v>
      </c>
      <c r="H130" s="65"/>
      <c r="I130" s="94" t="s">
        <v>410</v>
      </c>
      <c r="J130" s="96">
        <v>457</v>
      </c>
      <c r="K130" s="116"/>
      <c r="L130" s="61"/>
    </row>
    <row r="131" spans="1:12" ht="15.75" x14ac:dyDescent="0.25">
      <c r="A131" s="106" t="str">
        <f t="shared" si="4"/>
        <v>DIM_Places_of_Service+</v>
      </c>
      <c r="B131" s="39"/>
      <c r="C131" s="39" t="s">
        <v>875</v>
      </c>
      <c r="D131" s="92" t="s">
        <v>4</v>
      </c>
      <c r="E131" s="137" t="s">
        <v>330</v>
      </c>
      <c r="F131" s="64" t="s">
        <v>409</v>
      </c>
      <c r="G131" s="144" t="s">
        <v>669</v>
      </c>
      <c r="H131" s="65"/>
      <c r="I131" s="94" t="s">
        <v>410</v>
      </c>
      <c r="J131" s="96">
        <v>448</v>
      </c>
      <c r="K131" s="116"/>
      <c r="L131" s="61"/>
    </row>
    <row r="132" spans="1:12" ht="15.75" x14ac:dyDescent="0.25">
      <c r="A132" s="106" t="str">
        <f t="shared" si="4"/>
        <v>DIM_Races+</v>
      </c>
      <c r="B132" s="39"/>
      <c r="C132" s="39" t="s">
        <v>875</v>
      </c>
      <c r="D132" s="92" t="s">
        <v>4</v>
      </c>
      <c r="E132" s="137" t="s">
        <v>336</v>
      </c>
      <c r="F132" s="64" t="s">
        <v>409</v>
      </c>
      <c r="G132" s="144" t="s">
        <v>670</v>
      </c>
      <c r="H132" s="65"/>
      <c r="I132" s="94" t="s">
        <v>410</v>
      </c>
      <c r="J132" s="96">
        <v>454</v>
      </c>
      <c r="K132" s="116"/>
      <c r="L132" s="61"/>
    </row>
    <row r="133" spans="1:12" ht="15.75" x14ac:dyDescent="0.25">
      <c r="A133" s="106" t="str">
        <f t="shared" si="4"/>
        <v>DIM_Relationship_Codes+</v>
      </c>
      <c r="B133" s="39"/>
      <c r="C133" s="39" t="s">
        <v>875</v>
      </c>
      <c r="D133" s="92" t="s">
        <v>4</v>
      </c>
      <c r="E133" s="137" t="s">
        <v>341</v>
      </c>
      <c r="F133" s="64" t="s">
        <v>409</v>
      </c>
      <c r="G133" s="144" t="s">
        <v>671</v>
      </c>
      <c r="H133" s="65"/>
      <c r="I133" s="94" t="s">
        <v>410</v>
      </c>
      <c r="J133" s="96">
        <v>458</v>
      </c>
      <c r="K133" s="116"/>
      <c r="L133" s="61"/>
    </row>
    <row r="134" spans="1:12" ht="15.75" x14ac:dyDescent="0.25">
      <c r="A134" s="106" t="str">
        <f t="shared" si="4"/>
        <v>DIM_Tooth_Numbers+</v>
      </c>
      <c r="B134" s="39"/>
      <c r="C134" s="39"/>
      <c r="D134" s="92" t="s">
        <v>4</v>
      </c>
      <c r="E134" s="137" t="s">
        <v>412</v>
      </c>
      <c r="F134" s="64" t="s">
        <v>409</v>
      </c>
      <c r="G134" s="144" t="s">
        <v>672</v>
      </c>
      <c r="H134" s="65"/>
      <c r="I134" s="94" t="s">
        <v>410</v>
      </c>
      <c r="J134" s="96">
        <v>446</v>
      </c>
      <c r="K134" s="116"/>
      <c r="L134" s="61"/>
    </row>
    <row r="135" spans="1:12" ht="15.75" x14ac:dyDescent="0.25">
      <c r="A135" s="106" t="str">
        <f t="shared" si="4"/>
        <v>DIM_Tooth_Surfaces+</v>
      </c>
      <c r="B135" s="39"/>
      <c r="C135" s="39"/>
      <c r="D135" s="92" t="s">
        <v>4</v>
      </c>
      <c r="E135" s="137" t="s">
        <v>413</v>
      </c>
      <c r="F135" s="64" t="s">
        <v>409</v>
      </c>
      <c r="G135" s="144" t="s">
        <v>673</v>
      </c>
      <c r="H135" s="65"/>
      <c r="I135" s="94" t="s">
        <v>410</v>
      </c>
      <c r="J135" s="96">
        <v>447</v>
      </c>
      <c r="K135" s="116"/>
      <c r="L135" s="61"/>
    </row>
    <row r="136" spans="1:12" ht="15.75" x14ac:dyDescent="0.25">
      <c r="A136" s="106" t="str">
        <f t="shared" si="4"/>
        <v>DIM_Urban_Rural_Frontier+</v>
      </c>
      <c r="B136" s="39"/>
      <c r="C136" s="39" t="s">
        <v>875</v>
      </c>
      <c r="D136" s="92" t="s">
        <v>4</v>
      </c>
      <c r="E136" s="137" t="s">
        <v>340</v>
      </c>
      <c r="F136" s="64" t="s">
        <v>409</v>
      </c>
      <c r="G136" s="144" t="s">
        <v>674</v>
      </c>
      <c r="H136" s="65"/>
      <c r="I136" s="94" t="s">
        <v>410</v>
      </c>
      <c r="J136" s="96">
        <v>459</v>
      </c>
      <c r="K136" s="116"/>
      <c r="L136" s="61"/>
    </row>
    <row r="137" spans="1:12" ht="31.5" x14ac:dyDescent="0.25">
      <c r="A137" s="106" t="str">
        <f t="shared" ref="A137:A201" si="5">E137&amp;"+"&amp;F137</f>
        <v>Medical_Claims_Dx+Claim_ID</v>
      </c>
      <c r="B137" s="39"/>
      <c r="C137" s="39" t="s">
        <v>875</v>
      </c>
      <c r="D137" s="63" t="s">
        <v>4</v>
      </c>
      <c r="E137" s="99" t="s">
        <v>172</v>
      </c>
      <c r="F137" s="100" t="s">
        <v>13</v>
      </c>
      <c r="G137" s="100" t="s">
        <v>614</v>
      </c>
      <c r="H137" s="100" t="s">
        <v>3</v>
      </c>
      <c r="I137" s="94" t="s">
        <v>405</v>
      </c>
      <c r="J137" s="96">
        <v>111</v>
      </c>
      <c r="K137" s="116"/>
      <c r="L137" s="61"/>
    </row>
    <row r="138" spans="1:12" ht="15.75" x14ac:dyDescent="0.25">
      <c r="A138" s="106" t="str">
        <f t="shared" si="5"/>
        <v>Medical_Claims_Dx+DX_Cd</v>
      </c>
      <c r="B138" s="39"/>
      <c r="C138" s="39" t="s">
        <v>875</v>
      </c>
      <c r="D138" s="63" t="s">
        <v>4</v>
      </c>
      <c r="E138" s="93" t="s">
        <v>172</v>
      </c>
      <c r="F138" s="65" t="s">
        <v>221</v>
      </c>
      <c r="G138" s="65" t="s">
        <v>856</v>
      </c>
      <c r="H138" s="65" t="s">
        <v>802</v>
      </c>
      <c r="I138" s="94" t="s">
        <v>405</v>
      </c>
      <c r="J138" s="96">
        <v>112</v>
      </c>
      <c r="K138" s="116"/>
      <c r="L138" s="61"/>
    </row>
    <row r="139" spans="1:12" ht="15.75" x14ac:dyDescent="0.25">
      <c r="A139" s="106" t="str">
        <f t="shared" si="5"/>
        <v>Medical_Claims_Dx+DX_Description</v>
      </c>
      <c r="B139" s="39"/>
      <c r="C139" s="39" t="s">
        <v>875</v>
      </c>
      <c r="D139" s="63" t="s">
        <v>4</v>
      </c>
      <c r="E139" s="93" t="s">
        <v>172</v>
      </c>
      <c r="F139" s="65" t="s">
        <v>179</v>
      </c>
      <c r="G139" s="65" t="s">
        <v>675</v>
      </c>
      <c r="H139" s="65" t="s">
        <v>802</v>
      </c>
      <c r="I139" s="94" t="s">
        <v>405</v>
      </c>
      <c r="J139" s="96">
        <v>113</v>
      </c>
      <c r="K139" s="116"/>
      <c r="L139" s="61"/>
    </row>
    <row r="140" spans="1:12" ht="31.5" x14ac:dyDescent="0.25">
      <c r="A140" s="106" t="str">
        <f t="shared" si="5"/>
        <v>Medical_Claims_Dx+DX_Type</v>
      </c>
      <c r="B140" s="39"/>
      <c r="C140" s="39" t="s">
        <v>875</v>
      </c>
      <c r="D140" s="63" t="s">
        <v>4</v>
      </c>
      <c r="E140" s="93" t="s">
        <v>172</v>
      </c>
      <c r="F140" s="65" t="s">
        <v>181</v>
      </c>
      <c r="G140" s="65" t="s">
        <v>854</v>
      </c>
      <c r="H140" s="65"/>
      <c r="I140" s="94" t="s">
        <v>405</v>
      </c>
      <c r="J140" s="96">
        <v>114</v>
      </c>
      <c r="K140" s="116"/>
      <c r="L140" s="61"/>
    </row>
    <row r="141" spans="1:12" ht="47.25" x14ac:dyDescent="0.25">
      <c r="A141" s="106" t="str">
        <f t="shared" si="5"/>
        <v>Medical_Claims_Dx+ICD_Seq_Num</v>
      </c>
      <c r="B141" s="39"/>
      <c r="C141" s="39" t="s">
        <v>875</v>
      </c>
      <c r="D141" s="63" t="s">
        <v>4</v>
      </c>
      <c r="E141" s="93" t="s">
        <v>172</v>
      </c>
      <c r="F141" s="65" t="s">
        <v>222</v>
      </c>
      <c r="G141" s="65" t="s">
        <v>819</v>
      </c>
      <c r="H141" s="65" t="s">
        <v>291</v>
      </c>
      <c r="I141" s="94" t="s">
        <v>405</v>
      </c>
      <c r="J141" s="96">
        <v>115</v>
      </c>
      <c r="K141" s="116"/>
      <c r="L141" s="61"/>
    </row>
    <row r="142" spans="1:12" ht="63" x14ac:dyDescent="0.25">
      <c r="A142" s="106" t="str">
        <f t="shared" si="5"/>
        <v>Medical_Claims_Dx+ICD_Vers_Flag</v>
      </c>
      <c r="B142" s="39"/>
      <c r="C142" s="39" t="s">
        <v>875</v>
      </c>
      <c r="D142" s="63" t="s">
        <v>4</v>
      </c>
      <c r="E142" s="93" t="s">
        <v>172</v>
      </c>
      <c r="F142" s="65" t="s">
        <v>180</v>
      </c>
      <c r="G142" s="65" t="s">
        <v>820</v>
      </c>
      <c r="H142" s="65" t="s">
        <v>774</v>
      </c>
      <c r="I142" s="94" t="s">
        <v>405</v>
      </c>
      <c r="J142" s="96">
        <v>116</v>
      </c>
      <c r="K142" s="116"/>
      <c r="L142" s="61"/>
    </row>
    <row r="143" spans="1:12" ht="31.5" x14ac:dyDescent="0.25">
      <c r="A143" s="106" t="str">
        <f t="shared" si="5"/>
        <v>Medical_Claims_Dx+POA_Cd</v>
      </c>
      <c r="B143" s="39"/>
      <c r="C143" s="39" t="s">
        <v>875</v>
      </c>
      <c r="D143" s="63" t="s">
        <v>4</v>
      </c>
      <c r="E143" s="93" t="s">
        <v>172</v>
      </c>
      <c r="F143" s="65" t="s">
        <v>14</v>
      </c>
      <c r="G143" s="65" t="s">
        <v>676</v>
      </c>
      <c r="H143" s="65" t="s">
        <v>293</v>
      </c>
      <c r="I143" s="94" t="s">
        <v>405</v>
      </c>
      <c r="J143" s="96">
        <v>117</v>
      </c>
      <c r="K143" s="116"/>
      <c r="L143" s="61"/>
    </row>
    <row r="144" spans="1:12" ht="15.75" x14ac:dyDescent="0.25">
      <c r="A144" s="106" t="str">
        <f t="shared" si="5"/>
        <v>Medical_Claims_Dx+POA_Description</v>
      </c>
      <c r="B144" s="39"/>
      <c r="C144" s="39" t="s">
        <v>875</v>
      </c>
      <c r="D144" s="63" t="s">
        <v>4</v>
      </c>
      <c r="E144" s="93" t="s">
        <v>172</v>
      </c>
      <c r="F144" s="65" t="s">
        <v>223</v>
      </c>
      <c r="G144" s="65" t="s">
        <v>837</v>
      </c>
      <c r="H144" s="65"/>
      <c r="I144" s="94" t="s">
        <v>405</v>
      </c>
      <c r="J144" s="96">
        <v>118</v>
      </c>
      <c r="K144" s="116"/>
      <c r="L144" s="61"/>
    </row>
    <row r="145" spans="1:12" ht="15.75" x14ac:dyDescent="0.25">
      <c r="A145" s="106" t="str">
        <f t="shared" si="5"/>
        <v>Medical_Claims_Dx+POA_Seq_Num</v>
      </c>
      <c r="B145" s="39"/>
      <c r="C145" s="39" t="s">
        <v>875</v>
      </c>
      <c r="D145" s="63" t="s">
        <v>4</v>
      </c>
      <c r="E145" s="93" t="s">
        <v>172</v>
      </c>
      <c r="F145" s="65" t="s">
        <v>224</v>
      </c>
      <c r="G145" s="65" t="s">
        <v>297</v>
      </c>
      <c r="H145" s="65" t="s">
        <v>293</v>
      </c>
      <c r="I145" s="94" t="s">
        <v>405</v>
      </c>
      <c r="J145" s="96">
        <v>119</v>
      </c>
      <c r="K145" s="116"/>
      <c r="L145" s="61"/>
    </row>
    <row r="146" spans="1:12" ht="31.5" x14ac:dyDescent="0.25">
      <c r="A146" s="106" t="str">
        <f t="shared" si="5"/>
        <v>Medical_Claims_Header+Admit_Diagnosis_Cd</v>
      </c>
      <c r="B146" s="39"/>
      <c r="C146" s="39" t="s">
        <v>875</v>
      </c>
      <c r="D146" s="92" t="s">
        <v>4</v>
      </c>
      <c r="E146" s="93" t="s">
        <v>173</v>
      </c>
      <c r="F146" s="65" t="s">
        <v>15</v>
      </c>
      <c r="G146" s="65" t="s">
        <v>788</v>
      </c>
      <c r="H146" s="65" t="s">
        <v>16</v>
      </c>
      <c r="I146" s="94" t="s">
        <v>405</v>
      </c>
      <c r="J146" s="96">
        <v>9</v>
      </c>
      <c r="K146" s="116"/>
      <c r="L146" s="61"/>
    </row>
    <row r="147" spans="1:12" ht="15.75" x14ac:dyDescent="0.25">
      <c r="A147" s="106" t="str">
        <f t="shared" si="5"/>
        <v>Medical_Claims_Header+Admit_Dt</v>
      </c>
      <c r="B147" s="39"/>
      <c r="C147" s="39" t="s">
        <v>875</v>
      </c>
      <c r="D147" s="102" t="s">
        <v>2</v>
      </c>
      <c r="E147" s="93" t="s">
        <v>173</v>
      </c>
      <c r="F147" s="65" t="s">
        <v>17</v>
      </c>
      <c r="G147" s="65" t="s">
        <v>677</v>
      </c>
      <c r="H147" s="65" t="s">
        <v>290</v>
      </c>
      <c r="I147" s="94" t="s">
        <v>405</v>
      </c>
      <c r="J147" s="96">
        <v>11</v>
      </c>
      <c r="K147" s="116"/>
      <c r="L147" s="61"/>
    </row>
    <row r="148" spans="1:12" ht="15.75" x14ac:dyDescent="0.25">
      <c r="A148" s="106" t="str">
        <f t="shared" si="5"/>
        <v>Medical_Claims_Header+Admit_Dt_Day</v>
      </c>
      <c r="B148" s="39"/>
      <c r="C148" s="39"/>
      <c r="D148" s="102" t="s">
        <v>2</v>
      </c>
      <c r="E148" s="93" t="s">
        <v>173</v>
      </c>
      <c r="F148" s="65" t="s">
        <v>210</v>
      </c>
      <c r="G148" s="65" t="s">
        <v>678</v>
      </c>
      <c r="H148" s="65" t="s">
        <v>290</v>
      </c>
      <c r="I148" s="94" t="s">
        <v>405</v>
      </c>
      <c r="J148" s="96">
        <v>12</v>
      </c>
      <c r="K148" s="116"/>
      <c r="L148" s="61"/>
    </row>
    <row r="149" spans="1:12" ht="15.75" x14ac:dyDescent="0.25">
      <c r="A149" s="106" t="str">
        <f t="shared" si="5"/>
        <v>Medical_Claims_Header+Admit_Dt_Month</v>
      </c>
      <c r="B149" s="39"/>
      <c r="C149" s="39"/>
      <c r="D149" s="102" t="s">
        <v>2</v>
      </c>
      <c r="E149" s="93" t="s">
        <v>173</v>
      </c>
      <c r="F149" s="65" t="s">
        <v>211</v>
      </c>
      <c r="G149" s="65" t="s">
        <v>679</v>
      </c>
      <c r="H149" s="65" t="s">
        <v>290</v>
      </c>
      <c r="I149" s="94" t="s">
        <v>405</v>
      </c>
      <c r="J149" s="96">
        <v>13</v>
      </c>
      <c r="K149" s="116"/>
      <c r="L149" s="61"/>
    </row>
    <row r="150" spans="1:12" ht="15.75" x14ac:dyDescent="0.25">
      <c r="A150" s="106" t="str">
        <f t="shared" si="5"/>
        <v>Medical_Claims_Header+Admit_Dt_Year</v>
      </c>
      <c r="B150" s="39"/>
      <c r="C150" s="39"/>
      <c r="D150" s="92" t="s">
        <v>4</v>
      </c>
      <c r="E150" s="93" t="s">
        <v>173</v>
      </c>
      <c r="F150" s="65" t="s">
        <v>212</v>
      </c>
      <c r="G150" s="65" t="s">
        <v>680</v>
      </c>
      <c r="H150" s="65" t="s">
        <v>290</v>
      </c>
      <c r="I150" s="94" t="s">
        <v>405</v>
      </c>
      <c r="J150" s="96">
        <v>14</v>
      </c>
      <c r="K150" s="116"/>
      <c r="L150" s="61"/>
    </row>
    <row r="151" spans="1:12" ht="31.5" x14ac:dyDescent="0.25">
      <c r="A151" s="106" t="str">
        <f t="shared" si="5"/>
        <v>Medical_Claims_Header+Admit_Source_Cd</v>
      </c>
      <c r="B151" s="39"/>
      <c r="C151" s="39" t="s">
        <v>875</v>
      </c>
      <c r="D151" s="92" t="s">
        <v>4</v>
      </c>
      <c r="E151" s="93" t="s">
        <v>173</v>
      </c>
      <c r="F151" s="65" t="s">
        <v>18</v>
      </c>
      <c r="G151" s="65" t="s">
        <v>783</v>
      </c>
      <c r="H151" s="65" t="s">
        <v>19</v>
      </c>
      <c r="I151" s="94" t="s">
        <v>405</v>
      </c>
      <c r="J151" s="96">
        <v>43</v>
      </c>
      <c r="K151" s="116"/>
      <c r="L151" s="61"/>
    </row>
    <row r="152" spans="1:12" ht="31.5" x14ac:dyDescent="0.25">
      <c r="A152" s="106" t="str">
        <f t="shared" si="5"/>
        <v>Medical_Claims_Header+Admit_Source_Desc</v>
      </c>
      <c r="B152" s="39"/>
      <c r="C152" s="39" t="s">
        <v>875</v>
      </c>
      <c r="D152" s="92" t="s">
        <v>4</v>
      </c>
      <c r="E152" s="93" t="s">
        <v>173</v>
      </c>
      <c r="F152" s="65" t="s">
        <v>20</v>
      </c>
      <c r="G152" s="65" t="s">
        <v>790</v>
      </c>
      <c r="H152" s="65" t="s">
        <v>19</v>
      </c>
      <c r="I152" s="94" t="s">
        <v>405</v>
      </c>
      <c r="J152" s="96">
        <v>44</v>
      </c>
      <c r="K152" s="116"/>
      <c r="L152" s="61"/>
    </row>
    <row r="153" spans="1:12" ht="15.75" x14ac:dyDescent="0.25">
      <c r="A153" s="106" t="str">
        <f t="shared" si="5"/>
        <v>Medical_Claims_Header+Admit_Time</v>
      </c>
      <c r="B153" s="39"/>
      <c r="C153" s="39"/>
      <c r="D153" s="102" t="s">
        <v>2</v>
      </c>
      <c r="E153" s="93" t="s">
        <v>173</v>
      </c>
      <c r="F153" s="65" t="s">
        <v>21</v>
      </c>
      <c r="G153" s="65" t="s">
        <v>681</v>
      </c>
      <c r="H153" s="65" t="s">
        <v>22</v>
      </c>
      <c r="I153" s="94" t="s">
        <v>405</v>
      </c>
      <c r="J153" s="96">
        <v>15</v>
      </c>
      <c r="K153" s="116"/>
      <c r="L153" s="61"/>
    </row>
    <row r="154" spans="1:12" ht="31.5" x14ac:dyDescent="0.25">
      <c r="A154" s="106" t="str">
        <f t="shared" si="5"/>
        <v>Medical_Claims_Header+Admit_Type_Cd</v>
      </c>
      <c r="B154" s="39"/>
      <c r="C154" s="39" t="s">
        <v>875</v>
      </c>
      <c r="D154" s="92" t="s">
        <v>4</v>
      </c>
      <c r="E154" s="93" t="s">
        <v>173</v>
      </c>
      <c r="F154" s="65" t="s">
        <v>23</v>
      </c>
      <c r="G154" s="65" t="s">
        <v>682</v>
      </c>
      <c r="H154" s="65" t="s">
        <v>24</v>
      </c>
      <c r="I154" s="94" t="s">
        <v>405</v>
      </c>
      <c r="J154" s="96">
        <v>45</v>
      </c>
      <c r="K154" s="116"/>
      <c r="L154" s="61"/>
    </row>
    <row r="155" spans="1:12" ht="31.5" x14ac:dyDescent="0.25">
      <c r="A155" s="106" t="str">
        <f t="shared" si="5"/>
        <v>Medical_Claims_Header+Admit_Type_Desc</v>
      </c>
      <c r="B155" s="39"/>
      <c r="C155" s="39" t="s">
        <v>875</v>
      </c>
      <c r="D155" s="92" t="s">
        <v>4</v>
      </c>
      <c r="E155" s="93" t="s">
        <v>173</v>
      </c>
      <c r="F155" s="65" t="s">
        <v>25</v>
      </c>
      <c r="G155" s="65" t="s">
        <v>791</v>
      </c>
      <c r="H155" s="65" t="s">
        <v>24</v>
      </c>
      <c r="I155" s="94" t="s">
        <v>405</v>
      </c>
      <c r="J155" s="96">
        <v>46</v>
      </c>
      <c r="K155" s="116"/>
      <c r="L155" s="61"/>
    </row>
    <row r="156" spans="1:12" ht="31.5" x14ac:dyDescent="0.25">
      <c r="A156" s="106" t="str">
        <f t="shared" si="5"/>
        <v>Medical_Claims_Header+Allowed_Amt</v>
      </c>
      <c r="B156" s="39"/>
      <c r="C156" s="39" t="s">
        <v>875</v>
      </c>
      <c r="D156" s="92" t="s">
        <v>4</v>
      </c>
      <c r="E156" s="93" t="s">
        <v>173</v>
      </c>
      <c r="F156" s="65" t="s">
        <v>26</v>
      </c>
      <c r="G156" s="65" t="s">
        <v>683</v>
      </c>
      <c r="H156" s="65" t="s">
        <v>296</v>
      </c>
      <c r="I156" s="94" t="s">
        <v>405</v>
      </c>
      <c r="J156" s="96">
        <v>33</v>
      </c>
      <c r="K156" s="116"/>
      <c r="L156" s="61"/>
    </row>
    <row r="157" spans="1:12" ht="47.25" x14ac:dyDescent="0.25">
      <c r="A157" s="106" t="str">
        <f t="shared" si="5"/>
        <v>Medical_Claims_Header+Bill_Type_Cd</v>
      </c>
      <c r="B157" s="39"/>
      <c r="C157" s="39" t="s">
        <v>875</v>
      </c>
      <c r="D157" s="92" t="s">
        <v>4</v>
      </c>
      <c r="E157" s="93" t="s">
        <v>173</v>
      </c>
      <c r="F157" s="65" t="s">
        <v>27</v>
      </c>
      <c r="G157" s="65" t="s">
        <v>792</v>
      </c>
      <c r="H157" s="65" t="s">
        <v>28</v>
      </c>
      <c r="I157" s="94" t="s">
        <v>405</v>
      </c>
      <c r="J157" s="96">
        <v>47</v>
      </c>
      <c r="K157" s="116"/>
      <c r="L157" s="61"/>
    </row>
    <row r="158" spans="1:12" ht="31.5" x14ac:dyDescent="0.25">
      <c r="A158" s="106" t="str">
        <f t="shared" si="5"/>
        <v>Medical_Claims_Header+Bill_Type_Desc</v>
      </c>
      <c r="B158" s="39"/>
      <c r="C158" s="39" t="s">
        <v>875</v>
      </c>
      <c r="D158" s="92" t="s">
        <v>4</v>
      </c>
      <c r="E158" s="93" t="s">
        <v>173</v>
      </c>
      <c r="F158" s="65" t="s">
        <v>29</v>
      </c>
      <c r="G158" s="65" t="s">
        <v>793</v>
      </c>
      <c r="H158" s="65" t="s">
        <v>28</v>
      </c>
      <c r="I158" s="94" t="s">
        <v>405</v>
      </c>
      <c r="J158" s="96">
        <v>48</v>
      </c>
      <c r="K158" s="116"/>
      <c r="L158" s="61"/>
    </row>
    <row r="159" spans="1:12" ht="15.75" x14ac:dyDescent="0.25">
      <c r="A159" s="106" t="str">
        <f t="shared" si="5"/>
        <v>Medical_Claims_Header+Billing_Provider_Composite_ID</v>
      </c>
      <c r="B159" s="39"/>
      <c r="C159" s="39" t="s">
        <v>875</v>
      </c>
      <c r="D159" s="92" t="s">
        <v>4</v>
      </c>
      <c r="E159" s="97" t="s">
        <v>173</v>
      </c>
      <c r="F159" s="98" t="s">
        <v>30</v>
      </c>
      <c r="G159" s="98" t="s">
        <v>611</v>
      </c>
      <c r="H159" s="98" t="s">
        <v>3</v>
      </c>
      <c r="I159" s="94" t="s">
        <v>405</v>
      </c>
      <c r="J159" s="96">
        <v>3</v>
      </c>
      <c r="K159" s="116"/>
      <c r="L159" s="61"/>
    </row>
    <row r="160" spans="1:12" ht="15.75" x14ac:dyDescent="0.25">
      <c r="A160" s="106" t="str">
        <f t="shared" si="5"/>
        <v>Medical_Claims_Header+Capitation_Flag</v>
      </c>
      <c r="B160" s="39"/>
      <c r="C160" s="39" t="s">
        <v>875</v>
      </c>
      <c r="D160" s="92" t="s">
        <v>4</v>
      </c>
      <c r="E160" s="93" t="s">
        <v>173</v>
      </c>
      <c r="F160" s="65" t="s">
        <v>31</v>
      </c>
      <c r="G160" s="65" t="s">
        <v>612</v>
      </c>
      <c r="H160" s="65" t="s">
        <v>3</v>
      </c>
      <c r="I160" s="94" t="s">
        <v>405</v>
      </c>
      <c r="J160" s="96">
        <v>49</v>
      </c>
      <c r="K160" s="116"/>
      <c r="L160" s="61"/>
    </row>
    <row r="161" spans="1:12" ht="15.75" x14ac:dyDescent="0.25">
      <c r="A161" s="106" t="str">
        <f t="shared" si="5"/>
        <v>Medical_Claims_Header+Charge_Amt</v>
      </c>
      <c r="B161" s="39"/>
      <c r="C161" s="39"/>
      <c r="D161" s="92" t="s">
        <v>4</v>
      </c>
      <c r="E161" s="93" t="s">
        <v>173</v>
      </c>
      <c r="F161" s="65" t="s">
        <v>32</v>
      </c>
      <c r="G161" s="65" t="s">
        <v>613</v>
      </c>
      <c r="H161" s="65" t="s">
        <v>33</v>
      </c>
      <c r="I161" s="94" t="s">
        <v>405</v>
      </c>
      <c r="J161" s="96">
        <v>34</v>
      </c>
      <c r="K161" s="116"/>
      <c r="L161" s="61"/>
    </row>
    <row r="162" spans="1:12" ht="31.5" x14ac:dyDescent="0.25">
      <c r="A162" s="106" t="str">
        <f t="shared" si="5"/>
        <v>Medical_Claims_Header+Claim_ID</v>
      </c>
      <c r="B162" s="39"/>
      <c r="C162" s="39" t="s">
        <v>875</v>
      </c>
      <c r="D162" s="92" t="s">
        <v>4</v>
      </c>
      <c r="E162" s="99" t="s">
        <v>173</v>
      </c>
      <c r="F162" s="100" t="s">
        <v>13</v>
      </c>
      <c r="G162" s="100" t="s">
        <v>614</v>
      </c>
      <c r="H162" s="100" t="s">
        <v>3</v>
      </c>
      <c r="I162" s="94" t="s">
        <v>405</v>
      </c>
      <c r="J162" s="96">
        <v>4</v>
      </c>
      <c r="K162" s="116"/>
      <c r="L162" s="61"/>
    </row>
    <row r="163" spans="1:12" ht="31.5" x14ac:dyDescent="0.25">
      <c r="A163" s="106" t="str">
        <f t="shared" si="5"/>
        <v>Medical_Claims_Header+Claim_Status_Cd</v>
      </c>
      <c r="B163" s="39"/>
      <c r="C163" s="39" t="s">
        <v>875</v>
      </c>
      <c r="D163" s="92" t="s">
        <v>4</v>
      </c>
      <c r="E163" s="93" t="s">
        <v>173</v>
      </c>
      <c r="F163" s="65" t="s">
        <v>34</v>
      </c>
      <c r="G163" s="65" t="s">
        <v>799</v>
      </c>
      <c r="H163" s="65" t="s">
        <v>35</v>
      </c>
      <c r="I163" s="94" t="s">
        <v>405</v>
      </c>
      <c r="J163" s="96">
        <v>50</v>
      </c>
      <c r="K163" s="116"/>
      <c r="L163" s="61"/>
    </row>
    <row r="164" spans="1:12" ht="94.5" x14ac:dyDescent="0.25">
      <c r="A164" s="106" t="str">
        <f t="shared" si="5"/>
        <v>Medical_Claims_Header+Claim_Type_Cd</v>
      </c>
      <c r="B164" s="39"/>
      <c r="C164" s="39" t="s">
        <v>875</v>
      </c>
      <c r="D164" s="92" t="s">
        <v>4</v>
      </c>
      <c r="E164" s="93" t="s">
        <v>173</v>
      </c>
      <c r="F164" s="65" t="s">
        <v>36</v>
      </c>
      <c r="G164" s="65" t="s">
        <v>615</v>
      </c>
      <c r="H164" s="65" t="s">
        <v>3</v>
      </c>
      <c r="I164" s="94" t="s">
        <v>405</v>
      </c>
      <c r="J164" s="96">
        <v>51</v>
      </c>
      <c r="K164" s="116"/>
      <c r="L164" s="61"/>
    </row>
    <row r="165" spans="1:12" ht="31.5" x14ac:dyDescent="0.25">
      <c r="A165" s="106" t="str">
        <f t="shared" si="5"/>
        <v>Medical_Claims_Header+COB_Flag</v>
      </c>
      <c r="B165" s="39"/>
      <c r="C165" s="39" t="s">
        <v>875</v>
      </c>
      <c r="D165" s="92" t="s">
        <v>4</v>
      </c>
      <c r="E165" s="93" t="s">
        <v>173</v>
      </c>
      <c r="F165" s="65" t="s">
        <v>37</v>
      </c>
      <c r="G165" s="65" t="s">
        <v>616</v>
      </c>
      <c r="H165" s="65" t="s">
        <v>3</v>
      </c>
      <c r="I165" s="94" t="s">
        <v>405</v>
      </c>
      <c r="J165" s="96">
        <v>52</v>
      </c>
      <c r="K165" s="116"/>
      <c r="L165" s="61"/>
    </row>
    <row r="166" spans="1:12" ht="31.5" x14ac:dyDescent="0.25">
      <c r="A166" s="106" t="str">
        <f t="shared" si="5"/>
        <v>Medical_Claims_Header+COB_TPL_Amount</v>
      </c>
      <c r="B166" s="39"/>
      <c r="C166" s="39" t="s">
        <v>875</v>
      </c>
      <c r="D166" s="92" t="s">
        <v>4</v>
      </c>
      <c r="E166" s="93" t="s">
        <v>173</v>
      </c>
      <c r="F166" s="65" t="s">
        <v>356</v>
      </c>
      <c r="G166" s="65" t="s">
        <v>643</v>
      </c>
      <c r="H166" s="65" t="s">
        <v>357</v>
      </c>
      <c r="I166" s="94" t="s">
        <v>405</v>
      </c>
      <c r="J166" s="96">
        <v>42</v>
      </c>
      <c r="K166" s="116"/>
      <c r="L166" s="61"/>
    </row>
    <row r="167" spans="1:12" ht="15.75" x14ac:dyDescent="0.25">
      <c r="A167" s="106" t="str">
        <f t="shared" si="5"/>
        <v>Medical_Claims_Header+Coinsurance_Amt</v>
      </c>
      <c r="B167" s="39"/>
      <c r="C167" s="39" t="s">
        <v>875</v>
      </c>
      <c r="D167" s="92" t="s">
        <v>4</v>
      </c>
      <c r="E167" s="93" t="s">
        <v>173</v>
      </c>
      <c r="F167" s="65" t="s">
        <v>38</v>
      </c>
      <c r="G167" s="65" t="s">
        <v>617</v>
      </c>
      <c r="H167" s="65" t="s">
        <v>39</v>
      </c>
      <c r="I167" s="94" t="s">
        <v>405</v>
      </c>
      <c r="J167" s="96">
        <v>35</v>
      </c>
      <c r="K167" s="116"/>
      <c r="L167" s="61"/>
    </row>
    <row r="168" spans="1:12" ht="15.75" x14ac:dyDescent="0.25">
      <c r="A168" s="106" t="str">
        <f t="shared" si="5"/>
        <v>Medical_Claims_Header+Copay_Amt</v>
      </c>
      <c r="B168" s="39"/>
      <c r="C168" s="39" t="s">
        <v>875</v>
      </c>
      <c r="D168" s="92" t="s">
        <v>4</v>
      </c>
      <c r="E168" s="93" t="s">
        <v>173</v>
      </c>
      <c r="F168" s="65" t="s">
        <v>40</v>
      </c>
      <c r="G168" s="65" t="s">
        <v>618</v>
      </c>
      <c r="H168" s="65" t="s">
        <v>41</v>
      </c>
      <c r="I168" s="94" t="s">
        <v>405</v>
      </c>
      <c r="J168" s="96">
        <v>36</v>
      </c>
      <c r="K168" s="116"/>
      <c r="L168" s="61"/>
    </row>
    <row r="169" spans="1:12" ht="15.75" x14ac:dyDescent="0.25">
      <c r="A169" s="106" t="str">
        <f t="shared" si="5"/>
        <v>Medical_Claims_Header+Deductible_Amt</v>
      </c>
      <c r="B169" s="39"/>
      <c r="C169" s="39" t="s">
        <v>875</v>
      </c>
      <c r="D169" s="92" t="s">
        <v>4</v>
      </c>
      <c r="E169" s="93" t="s">
        <v>173</v>
      </c>
      <c r="F169" s="65" t="s">
        <v>42</v>
      </c>
      <c r="G169" s="65" t="s">
        <v>619</v>
      </c>
      <c r="H169" s="65" t="s">
        <v>43</v>
      </c>
      <c r="I169" s="94" t="s">
        <v>405</v>
      </c>
      <c r="J169" s="96">
        <v>37</v>
      </c>
      <c r="K169" s="116"/>
      <c r="L169" s="61"/>
    </row>
    <row r="170" spans="1:12" ht="15.75" x14ac:dyDescent="0.25">
      <c r="A170" s="106" t="str">
        <f t="shared" si="5"/>
        <v>Medical_Claims_Header+Dental_Carrier_Flag</v>
      </c>
      <c r="B170" s="39"/>
      <c r="C170" s="39" t="s">
        <v>875</v>
      </c>
      <c r="D170" s="92" t="s">
        <v>4</v>
      </c>
      <c r="E170" s="93" t="s">
        <v>173</v>
      </c>
      <c r="F170" s="65" t="s">
        <v>182</v>
      </c>
      <c r="G170" s="65" t="s">
        <v>800</v>
      </c>
      <c r="H170" s="65"/>
      <c r="I170" s="94" t="s">
        <v>405</v>
      </c>
      <c r="J170" s="96">
        <v>53</v>
      </c>
      <c r="K170" s="116"/>
      <c r="L170" s="61"/>
    </row>
    <row r="171" spans="1:12" ht="15.75" x14ac:dyDescent="0.25">
      <c r="A171" s="106" t="str">
        <f t="shared" si="5"/>
        <v>Medical_Claims_Header+Dental_Flag</v>
      </c>
      <c r="B171" s="39"/>
      <c r="C171" s="39" t="s">
        <v>875</v>
      </c>
      <c r="D171" s="92" t="s">
        <v>4</v>
      </c>
      <c r="E171" s="93" t="s">
        <v>173</v>
      </c>
      <c r="F171" s="65" t="s">
        <v>44</v>
      </c>
      <c r="G171" s="65" t="s">
        <v>620</v>
      </c>
      <c r="H171" s="65"/>
      <c r="I171" s="94" t="s">
        <v>405</v>
      </c>
      <c r="J171" s="96">
        <v>54</v>
      </c>
      <c r="K171" s="116"/>
      <c r="L171" s="61"/>
    </row>
    <row r="172" spans="1:12" ht="15.75" x14ac:dyDescent="0.25">
      <c r="A172" s="106" t="str">
        <f t="shared" si="5"/>
        <v>Medical_Claims_Header+Discharge_Dt</v>
      </c>
      <c r="B172" s="39"/>
      <c r="C172" s="39" t="s">
        <v>875</v>
      </c>
      <c r="D172" s="102" t="s">
        <v>2</v>
      </c>
      <c r="E172" s="93" t="s">
        <v>173</v>
      </c>
      <c r="F172" s="65" t="s">
        <v>45</v>
      </c>
      <c r="G172" s="65" t="s">
        <v>684</v>
      </c>
      <c r="H172" s="65" t="s">
        <v>202</v>
      </c>
      <c r="I172" s="94" t="s">
        <v>405</v>
      </c>
      <c r="J172" s="96">
        <v>16</v>
      </c>
      <c r="K172" s="116"/>
      <c r="L172" s="61"/>
    </row>
    <row r="173" spans="1:12" ht="15.75" x14ac:dyDescent="0.25">
      <c r="A173" s="106" t="str">
        <f t="shared" si="5"/>
        <v>Medical_Claims_Header+Discharge_Dt_Day</v>
      </c>
      <c r="B173" s="39"/>
      <c r="C173" s="39"/>
      <c r="D173" s="102" t="s">
        <v>2</v>
      </c>
      <c r="E173" s="93" t="s">
        <v>173</v>
      </c>
      <c r="F173" s="65" t="s">
        <v>213</v>
      </c>
      <c r="G173" s="65" t="s">
        <v>685</v>
      </c>
      <c r="H173" s="65" t="s">
        <v>202</v>
      </c>
      <c r="I173" s="94" t="s">
        <v>405</v>
      </c>
      <c r="J173" s="96">
        <v>17</v>
      </c>
      <c r="K173" s="116"/>
      <c r="L173" s="61"/>
    </row>
    <row r="174" spans="1:12" ht="15.75" x14ac:dyDescent="0.25">
      <c r="A174" s="106" t="str">
        <f t="shared" si="5"/>
        <v>Medical_Claims_Header+Discharge_Dt_Month</v>
      </c>
      <c r="B174" s="39"/>
      <c r="C174" s="39"/>
      <c r="D174" s="102" t="s">
        <v>2</v>
      </c>
      <c r="E174" s="93" t="s">
        <v>173</v>
      </c>
      <c r="F174" s="65" t="s">
        <v>214</v>
      </c>
      <c r="G174" s="65" t="s">
        <v>686</v>
      </c>
      <c r="H174" s="65" t="s">
        <v>202</v>
      </c>
      <c r="I174" s="94" t="s">
        <v>405</v>
      </c>
      <c r="J174" s="96">
        <v>18</v>
      </c>
      <c r="K174" s="116"/>
      <c r="L174" s="61"/>
    </row>
    <row r="175" spans="1:12" ht="15.75" x14ac:dyDescent="0.25">
      <c r="A175" s="106" t="str">
        <f t="shared" si="5"/>
        <v>Medical_Claims_Header+Discharge_Dt_Year</v>
      </c>
      <c r="B175" s="39"/>
      <c r="C175" s="39"/>
      <c r="D175" s="92" t="s">
        <v>4</v>
      </c>
      <c r="E175" s="93" t="s">
        <v>173</v>
      </c>
      <c r="F175" s="65" t="s">
        <v>215</v>
      </c>
      <c r="G175" s="65" t="s">
        <v>687</v>
      </c>
      <c r="H175" s="65" t="s">
        <v>202</v>
      </c>
      <c r="I175" s="94" t="s">
        <v>405</v>
      </c>
      <c r="J175" s="96">
        <v>19</v>
      </c>
      <c r="K175" s="116"/>
      <c r="L175" s="61"/>
    </row>
    <row r="176" spans="1:12" ht="31.5" x14ac:dyDescent="0.25">
      <c r="A176" s="106" t="str">
        <f t="shared" si="5"/>
        <v>Medical_Claims_Header+Discharge_Status_Cd</v>
      </c>
      <c r="B176" s="39"/>
      <c r="C176" s="39" t="s">
        <v>875</v>
      </c>
      <c r="D176" s="92" t="s">
        <v>4</v>
      </c>
      <c r="E176" s="93" t="s">
        <v>173</v>
      </c>
      <c r="F176" s="65" t="s">
        <v>342</v>
      </c>
      <c r="G176" s="65" t="s">
        <v>688</v>
      </c>
      <c r="H176" s="65" t="s">
        <v>46</v>
      </c>
      <c r="I176" s="94" t="s">
        <v>405</v>
      </c>
      <c r="J176" s="96">
        <v>55</v>
      </c>
      <c r="K176" s="116"/>
      <c r="L176" s="61"/>
    </row>
    <row r="177" spans="1:12" ht="15.75" x14ac:dyDescent="0.25">
      <c r="A177" s="106" t="str">
        <f t="shared" si="5"/>
        <v>Medical_Claims_Header+Discharge_Time</v>
      </c>
      <c r="B177" s="39"/>
      <c r="C177" s="39"/>
      <c r="D177" s="102" t="s">
        <v>2</v>
      </c>
      <c r="E177" s="93" t="s">
        <v>173</v>
      </c>
      <c r="F177" s="65" t="s">
        <v>47</v>
      </c>
      <c r="G177" s="65" t="s">
        <v>689</v>
      </c>
      <c r="H177" s="65" t="s">
        <v>48</v>
      </c>
      <c r="I177" s="94" t="s">
        <v>405</v>
      </c>
      <c r="J177" s="96">
        <v>20</v>
      </c>
      <c r="K177" s="116"/>
      <c r="L177" s="61"/>
    </row>
    <row r="178" spans="1:12" ht="31.5" x14ac:dyDescent="0.25">
      <c r="A178" s="106" t="str">
        <f t="shared" si="5"/>
        <v>Medical_Claims_Header+E_Cd</v>
      </c>
      <c r="B178" s="39"/>
      <c r="C178" s="39" t="s">
        <v>875</v>
      </c>
      <c r="D178" s="92" t="s">
        <v>4</v>
      </c>
      <c r="E178" s="93" t="s">
        <v>173</v>
      </c>
      <c r="F178" s="65" t="s">
        <v>49</v>
      </c>
      <c r="G178" s="65" t="s">
        <v>811</v>
      </c>
      <c r="H178" s="65" t="s">
        <v>50</v>
      </c>
      <c r="I178" s="94" t="s">
        <v>405</v>
      </c>
      <c r="J178" s="96">
        <v>56</v>
      </c>
      <c r="K178" s="116"/>
      <c r="L178" s="61"/>
    </row>
    <row r="179" spans="1:12" ht="31.5" x14ac:dyDescent="0.25">
      <c r="A179" s="106" t="str">
        <f t="shared" si="5"/>
        <v>Medical_Claims_Header+ER_Flag</v>
      </c>
      <c r="B179" s="39"/>
      <c r="C179" s="39" t="s">
        <v>875</v>
      </c>
      <c r="D179" s="92" t="s">
        <v>4</v>
      </c>
      <c r="E179" s="93" t="s">
        <v>173</v>
      </c>
      <c r="F179" s="65" t="s">
        <v>51</v>
      </c>
      <c r="G179" s="65" t="s">
        <v>690</v>
      </c>
      <c r="H179" s="65" t="s">
        <v>3</v>
      </c>
      <c r="I179" s="94" t="s">
        <v>405</v>
      </c>
      <c r="J179" s="96">
        <v>57</v>
      </c>
      <c r="K179" s="116"/>
      <c r="L179" s="61"/>
    </row>
    <row r="180" spans="1:12" ht="47.25" x14ac:dyDescent="0.25">
      <c r="A180" s="106" t="str">
        <f t="shared" si="5"/>
        <v>Medical_Claims_Header+HCPF_MCC_Flag</v>
      </c>
      <c r="B180" s="51"/>
      <c r="C180" s="51" t="s">
        <v>875</v>
      </c>
      <c r="D180" s="92" t="s">
        <v>4</v>
      </c>
      <c r="E180" s="93" t="s">
        <v>173</v>
      </c>
      <c r="F180" s="65" t="s">
        <v>606</v>
      </c>
      <c r="G180" s="65" t="s">
        <v>804</v>
      </c>
      <c r="H180" s="65" t="s">
        <v>776</v>
      </c>
      <c r="I180" s="94" t="s">
        <v>405</v>
      </c>
      <c r="J180" s="96"/>
      <c r="K180" s="116"/>
      <c r="L180" s="61"/>
    </row>
    <row r="181" spans="1:12" ht="47.25" x14ac:dyDescent="0.25">
      <c r="A181" s="106" t="str">
        <f t="shared" si="5"/>
        <v>Medical_Claims_Header+ICD_Primary_Procedure_Cd</v>
      </c>
      <c r="B181" s="39"/>
      <c r="C181" s="39" t="s">
        <v>875</v>
      </c>
      <c r="D181" s="92" t="s">
        <v>4</v>
      </c>
      <c r="E181" s="93" t="s">
        <v>173</v>
      </c>
      <c r="F181" s="65" t="s">
        <v>52</v>
      </c>
      <c r="G181" s="65" t="s">
        <v>818</v>
      </c>
      <c r="H181" s="65" t="s">
        <v>53</v>
      </c>
      <c r="I181" s="94" t="s">
        <v>405</v>
      </c>
      <c r="J181" s="96">
        <v>7</v>
      </c>
      <c r="K181" s="116"/>
      <c r="L181" s="61"/>
    </row>
    <row r="182" spans="1:12" ht="63" x14ac:dyDescent="0.25">
      <c r="A182" s="106" t="str">
        <f t="shared" si="5"/>
        <v>Medical_Claims_Header+ICD_Vers_Flag</v>
      </c>
      <c r="B182" s="39"/>
      <c r="C182" s="39" t="s">
        <v>875</v>
      </c>
      <c r="D182" s="92" t="s">
        <v>4</v>
      </c>
      <c r="E182" s="93" t="s">
        <v>173</v>
      </c>
      <c r="F182" s="65" t="s">
        <v>180</v>
      </c>
      <c r="G182" s="65" t="s">
        <v>820</v>
      </c>
      <c r="H182" s="65" t="s">
        <v>774</v>
      </c>
      <c r="I182" s="94" t="s">
        <v>405</v>
      </c>
      <c r="J182" s="96">
        <v>8</v>
      </c>
      <c r="K182" s="116"/>
      <c r="L182" s="61"/>
    </row>
    <row r="183" spans="1:12" ht="31.5" x14ac:dyDescent="0.25">
      <c r="A183" s="106" t="str">
        <f t="shared" si="5"/>
        <v>Medical_Claims_Header+Insurance_Product_Type_Cd</v>
      </c>
      <c r="B183" s="39"/>
      <c r="C183" s="39" t="s">
        <v>875</v>
      </c>
      <c r="D183" s="92" t="s">
        <v>4</v>
      </c>
      <c r="E183" s="93" t="s">
        <v>173</v>
      </c>
      <c r="F183" s="65" t="s">
        <v>54</v>
      </c>
      <c r="G183" s="65" t="s">
        <v>621</v>
      </c>
      <c r="H183" s="65" t="s">
        <v>133</v>
      </c>
      <c r="I183" s="94" t="s">
        <v>405</v>
      </c>
      <c r="J183" s="96">
        <v>58</v>
      </c>
      <c r="K183" s="116"/>
      <c r="L183" s="61"/>
    </row>
    <row r="184" spans="1:12" ht="31.5" x14ac:dyDescent="0.25">
      <c r="A184" s="106" t="str">
        <f t="shared" si="5"/>
        <v>Medical_Claims_Header+Insurance_Product_Type_Desc</v>
      </c>
      <c r="B184" s="39"/>
      <c r="C184" s="39" t="s">
        <v>875</v>
      </c>
      <c r="D184" s="92" t="s">
        <v>4</v>
      </c>
      <c r="E184" s="93" t="s">
        <v>173</v>
      </c>
      <c r="F184" s="65" t="s">
        <v>56</v>
      </c>
      <c r="G184" s="65" t="s">
        <v>622</v>
      </c>
      <c r="H184" s="65" t="s">
        <v>55</v>
      </c>
      <c r="I184" s="94" t="s">
        <v>405</v>
      </c>
      <c r="J184" s="96">
        <v>59</v>
      </c>
      <c r="K184" s="116"/>
      <c r="L184" s="61"/>
    </row>
    <row r="185" spans="1:12" ht="15.75" x14ac:dyDescent="0.25">
      <c r="A185" s="106" t="str">
        <f t="shared" si="5"/>
        <v>Medical_Claims_Header+Length_of_Stay</v>
      </c>
      <c r="B185" s="39"/>
      <c r="C185" s="39" t="s">
        <v>875</v>
      </c>
      <c r="D185" s="92" t="s">
        <v>4</v>
      </c>
      <c r="E185" s="93" t="s">
        <v>173</v>
      </c>
      <c r="F185" s="65" t="s">
        <v>57</v>
      </c>
      <c r="G185" s="65" t="s">
        <v>691</v>
      </c>
      <c r="H185" s="65" t="s">
        <v>3</v>
      </c>
      <c r="I185" s="94" t="s">
        <v>405</v>
      </c>
      <c r="J185" s="96">
        <v>60</v>
      </c>
      <c r="K185" s="116"/>
      <c r="L185" s="61"/>
    </row>
    <row r="186" spans="1:12" ht="15.75" x14ac:dyDescent="0.25">
      <c r="A186" s="106" t="str">
        <f t="shared" si="5"/>
        <v>Medical_Claims_Header+Line_Count</v>
      </c>
      <c r="B186" s="39"/>
      <c r="C186" s="39" t="s">
        <v>875</v>
      </c>
      <c r="D186" s="92" t="s">
        <v>4</v>
      </c>
      <c r="E186" s="93" t="s">
        <v>173</v>
      </c>
      <c r="F186" s="65" t="s">
        <v>58</v>
      </c>
      <c r="G186" s="65" t="s">
        <v>623</v>
      </c>
      <c r="H186" s="65" t="s">
        <v>3</v>
      </c>
      <c r="I186" s="94" t="s">
        <v>405</v>
      </c>
      <c r="J186" s="96">
        <v>61</v>
      </c>
      <c r="K186" s="116"/>
      <c r="L186" s="61"/>
    </row>
    <row r="187" spans="1:12" ht="15.75" x14ac:dyDescent="0.25">
      <c r="A187" s="106" t="str">
        <f t="shared" si="5"/>
        <v>Medical_Claims_Header+Line_of_Business_Cd</v>
      </c>
      <c r="B187" s="39"/>
      <c r="C187" s="39" t="s">
        <v>875</v>
      </c>
      <c r="D187" s="92" t="s">
        <v>4</v>
      </c>
      <c r="E187" s="93" t="s">
        <v>173</v>
      </c>
      <c r="F187" s="65" t="s">
        <v>59</v>
      </c>
      <c r="G187" s="65" t="s">
        <v>624</v>
      </c>
      <c r="H187" s="65" t="s">
        <v>3</v>
      </c>
      <c r="I187" s="94" t="s">
        <v>405</v>
      </c>
      <c r="J187" s="96">
        <v>62</v>
      </c>
      <c r="K187" s="116"/>
      <c r="L187" s="61"/>
    </row>
    <row r="188" spans="1:12" ht="15.75" x14ac:dyDescent="0.25">
      <c r="A188" s="106" t="str">
        <f t="shared" si="5"/>
        <v>Medical_Claims_Header+Member_Age_Days</v>
      </c>
      <c r="B188" s="39"/>
      <c r="C188" s="39"/>
      <c r="D188" s="102" t="s">
        <v>102</v>
      </c>
      <c r="E188" s="93" t="s">
        <v>173</v>
      </c>
      <c r="F188" s="65" t="s">
        <v>60</v>
      </c>
      <c r="G188" s="65" t="s">
        <v>625</v>
      </c>
      <c r="H188" s="65" t="s">
        <v>3</v>
      </c>
      <c r="I188" s="94" t="s">
        <v>405</v>
      </c>
      <c r="J188" s="96">
        <v>63</v>
      </c>
      <c r="K188" s="116"/>
      <c r="L188" s="61"/>
    </row>
    <row r="189" spans="1:12" ht="15.75" x14ac:dyDescent="0.25">
      <c r="A189" s="106" t="str">
        <f t="shared" si="5"/>
        <v>Medical_Claims_Header+Member_Age_Years</v>
      </c>
      <c r="B189" s="39"/>
      <c r="C189" s="39" t="s">
        <v>875</v>
      </c>
      <c r="D189" s="92" t="s">
        <v>4</v>
      </c>
      <c r="E189" s="93" t="s">
        <v>173</v>
      </c>
      <c r="F189" s="65" t="s">
        <v>61</v>
      </c>
      <c r="G189" s="65" t="s">
        <v>692</v>
      </c>
      <c r="H189" s="65" t="s">
        <v>3</v>
      </c>
      <c r="I189" s="94" t="s">
        <v>405</v>
      </c>
      <c r="J189" s="96">
        <v>64</v>
      </c>
      <c r="K189" s="116"/>
      <c r="L189" s="61"/>
    </row>
    <row r="190" spans="1:12" ht="15.75" x14ac:dyDescent="0.25">
      <c r="A190" s="106" t="str">
        <f t="shared" si="5"/>
        <v>Medical_Claims_Header+Member_Age_Years_YE</v>
      </c>
      <c r="B190" s="39"/>
      <c r="C190" s="39"/>
      <c r="D190" s="92" t="s">
        <v>4</v>
      </c>
      <c r="E190" s="93" t="s">
        <v>173</v>
      </c>
      <c r="F190" s="65" t="s">
        <v>183</v>
      </c>
      <c r="G190" s="65" t="s">
        <v>627</v>
      </c>
      <c r="H190" s="65"/>
      <c r="I190" s="94" t="s">
        <v>405</v>
      </c>
      <c r="J190" s="96">
        <v>65</v>
      </c>
      <c r="K190" s="116"/>
      <c r="L190" s="61"/>
    </row>
    <row r="191" spans="1:12" ht="31.5" x14ac:dyDescent="0.25">
      <c r="A191" s="106" t="str">
        <f t="shared" si="5"/>
        <v>Medical_Claims_Header+Member_Composite_ID</v>
      </c>
      <c r="B191" s="39"/>
      <c r="C191" s="39" t="s">
        <v>875</v>
      </c>
      <c r="D191" s="92" t="s">
        <v>4</v>
      </c>
      <c r="E191" s="97" t="s">
        <v>173</v>
      </c>
      <c r="F191" s="98" t="s">
        <v>62</v>
      </c>
      <c r="G191" s="98" t="s">
        <v>628</v>
      </c>
      <c r="H191" s="98" t="s">
        <v>3</v>
      </c>
      <c r="I191" s="94" t="s">
        <v>405</v>
      </c>
      <c r="J191" s="96">
        <v>5</v>
      </c>
      <c r="K191" s="116"/>
      <c r="L191" s="61"/>
    </row>
    <row r="192" spans="1:12" ht="31.5" x14ac:dyDescent="0.25">
      <c r="A192" s="106" t="str">
        <f t="shared" si="5"/>
        <v>Medical_Claims_Header+Member_Eligible_Flag</v>
      </c>
      <c r="B192" s="39"/>
      <c r="C192" s="39" t="s">
        <v>875</v>
      </c>
      <c r="D192" s="92" t="s">
        <v>4</v>
      </c>
      <c r="E192" s="93" t="s">
        <v>173</v>
      </c>
      <c r="F192" s="65" t="s">
        <v>63</v>
      </c>
      <c r="G192" s="65" t="s">
        <v>629</v>
      </c>
      <c r="H192" s="65" t="s">
        <v>3</v>
      </c>
      <c r="I192" s="94" t="s">
        <v>405</v>
      </c>
      <c r="J192" s="96">
        <v>66</v>
      </c>
      <c r="K192" s="116"/>
      <c r="L192" s="61"/>
    </row>
    <row r="193" spans="1:12" ht="15.75" x14ac:dyDescent="0.25">
      <c r="A193" s="106" t="str">
        <f t="shared" si="5"/>
        <v>Medical_Claims_Header+Member_ID</v>
      </c>
      <c r="B193" s="39"/>
      <c r="C193" s="39" t="s">
        <v>875</v>
      </c>
      <c r="D193" s="92" t="s">
        <v>4</v>
      </c>
      <c r="E193" s="97" t="s">
        <v>173</v>
      </c>
      <c r="F193" s="98" t="s">
        <v>64</v>
      </c>
      <c r="G193" s="98" t="s">
        <v>630</v>
      </c>
      <c r="H193" s="98"/>
      <c r="I193" s="94" t="s">
        <v>405</v>
      </c>
      <c r="J193" s="96">
        <v>6</v>
      </c>
      <c r="K193" s="116"/>
      <c r="L193" s="61"/>
    </row>
    <row r="194" spans="1:12" ht="31.5" x14ac:dyDescent="0.25">
      <c r="A194" s="106" t="str">
        <f t="shared" si="5"/>
        <v>Medical_Claims_Header+Member_Liability_Amt</v>
      </c>
      <c r="B194" s="39"/>
      <c r="C194" s="39" t="s">
        <v>875</v>
      </c>
      <c r="D194" s="92" t="s">
        <v>4</v>
      </c>
      <c r="E194" s="93" t="s">
        <v>173</v>
      </c>
      <c r="F194" s="65" t="s">
        <v>66</v>
      </c>
      <c r="G194" s="65" t="s">
        <v>631</v>
      </c>
      <c r="H194" s="65" t="s">
        <v>3</v>
      </c>
      <c r="I194" s="94" t="s">
        <v>405</v>
      </c>
      <c r="J194" s="96">
        <v>38</v>
      </c>
      <c r="K194" s="116"/>
      <c r="L194" s="61"/>
    </row>
    <row r="195" spans="1:12" ht="15.75" x14ac:dyDescent="0.25">
      <c r="A195" s="106" t="str">
        <f t="shared" si="5"/>
        <v>Medical_Claims_Header+Paid_Dt</v>
      </c>
      <c r="B195" s="39"/>
      <c r="C195" s="39"/>
      <c r="D195" s="102" t="s">
        <v>2</v>
      </c>
      <c r="E195" s="93" t="s">
        <v>173</v>
      </c>
      <c r="F195" s="65" t="s">
        <v>67</v>
      </c>
      <c r="G195" s="65" t="s">
        <v>693</v>
      </c>
      <c r="H195" s="65" t="s">
        <v>203</v>
      </c>
      <c r="I195" s="94" t="s">
        <v>405</v>
      </c>
      <c r="J195" s="96">
        <v>21</v>
      </c>
      <c r="K195" s="116"/>
      <c r="L195" s="61"/>
    </row>
    <row r="196" spans="1:12" ht="15.75" x14ac:dyDescent="0.25">
      <c r="A196" s="106" t="str">
        <f t="shared" si="5"/>
        <v>Medical_Claims_Header+Paid_Dt_Day</v>
      </c>
      <c r="B196" s="39"/>
      <c r="C196" s="39"/>
      <c r="D196" s="102" t="s">
        <v>2</v>
      </c>
      <c r="E196" s="93" t="s">
        <v>173</v>
      </c>
      <c r="F196" s="65" t="s">
        <v>199</v>
      </c>
      <c r="G196" s="65" t="s">
        <v>632</v>
      </c>
      <c r="H196" s="65" t="s">
        <v>203</v>
      </c>
      <c r="I196" s="94" t="s">
        <v>405</v>
      </c>
      <c r="J196" s="96">
        <v>22</v>
      </c>
      <c r="K196" s="116"/>
      <c r="L196" s="61"/>
    </row>
    <row r="197" spans="1:12" ht="15.75" x14ac:dyDescent="0.25">
      <c r="A197" s="106" t="str">
        <f t="shared" si="5"/>
        <v>Medical_Claims_Header+Paid_Dt_Month</v>
      </c>
      <c r="B197" s="39"/>
      <c r="C197" s="39"/>
      <c r="D197" s="102" t="s">
        <v>2</v>
      </c>
      <c r="E197" s="93" t="s">
        <v>173</v>
      </c>
      <c r="F197" s="65" t="s">
        <v>200</v>
      </c>
      <c r="G197" s="65" t="s">
        <v>633</v>
      </c>
      <c r="H197" s="65" t="s">
        <v>203</v>
      </c>
      <c r="I197" s="94" t="s">
        <v>405</v>
      </c>
      <c r="J197" s="96">
        <v>23</v>
      </c>
      <c r="K197" s="116"/>
      <c r="L197" s="61"/>
    </row>
    <row r="198" spans="1:12" ht="15.75" x14ac:dyDescent="0.25">
      <c r="A198" s="106" t="str">
        <f t="shared" si="5"/>
        <v>Medical_Claims_Header+Paid_Dt_Year</v>
      </c>
      <c r="B198" s="39"/>
      <c r="C198" s="39"/>
      <c r="D198" s="92" t="s">
        <v>4</v>
      </c>
      <c r="E198" s="93" t="s">
        <v>173</v>
      </c>
      <c r="F198" s="65" t="s">
        <v>201</v>
      </c>
      <c r="G198" s="65" t="s">
        <v>634</v>
      </c>
      <c r="H198" s="65" t="s">
        <v>203</v>
      </c>
      <c r="I198" s="94" t="s">
        <v>405</v>
      </c>
      <c r="J198" s="96">
        <v>24</v>
      </c>
      <c r="K198" s="116"/>
      <c r="L198" s="61"/>
    </row>
    <row r="199" spans="1:12" ht="15.75" x14ac:dyDescent="0.25">
      <c r="A199" s="106" t="str">
        <f t="shared" si="5"/>
        <v>Medical_Claims_Header+Payer_Cd</v>
      </c>
      <c r="B199" s="39"/>
      <c r="C199" s="39" t="s">
        <v>875</v>
      </c>
      <c r="D199" s="92" t="s">
        <v>4</v>
      </c>
      <c r="E199" s="93" t="s">
        <v>173</v>
      </c>
      <c r="F199" s="65" t="s">
        <v>5</v>
      </c>
      <c r="G199" s="65" t="s">
        <v>635</v>
      </c>
      <c r="H199" s="65" t="s">
        <v>68</v>
      </c>
      <c r="I199" s="94" t="s">
        <v>405</v>
      </c>
      <c r="J199" s="96">
        <v>67</v>
      </c>
      <c r="K199" s="116"/>
      <c r="L199" s="61"/>
    </row>
    <row r="200" spans="1:12" ht="47.25" x14ac:dyDescent="0.25">
      <c r="A200" s="106" t="str">
        <f t="shared" si="5"/>
        <v>Medical_Claims_Header+Plan_Covered_Amt</v>
      </c>
      <c r="B200" s="39"/>
      <c r="C200" s="39" t="s">
        <v>875</v>
      </c>
      <c r="D200" s="92" t="s">
        <v>4</v>
      </c>
      <c r="E200" s="93" t="s">
        <v>173</v>
      </c>
      <c r="F200" s="65" t="s">
        <v>344</v>
      </c>
      <c r="G200" s="65" t="s">
        <v>803</v>
      </c>
      <c r="H200" s="65"/>
      <c r="I200" s="94" t="s">
        <v>405</v>
      </c>
      <c r="J200" s="96">
        <v>39</v>
      </c>
      <c r="K200" s="116"/>
      <c r="L200" s="61"/>
    </row>
    <row r="201" spans="1:12" ht="31.5" x14ac:dyDescent="0.25">
      <c r="A201" s="106" t="str">
        <f t="shared" si="5"/>
        <v>Medical_Claims_Header+Plan_Paid_Amt</v>
      </c>
      <c r="B201" s="39"/>
      <c r="C201" s="39" t="s">
        <v>875</v>
      </c>
      <c r="D201" s="92" t="s">
        <v>4</v>
      </c>
      <c r="E201" s="93" t="s">
        <v>173</v>
      </c>
      <c r="F201" s="65" t="s">
        <v>69</v>
      </c>
      <c r="G201" s="65" t="s">
        <v>694</v>
      </c>
      <c r="H201" s="65" t="s">
        <v>70</v>
      </c>
      <c r="I201" s="94" t="s">
        <v>405</v>
      </c>
      <c r="J201" s="96">
        <v>40</v>
      </c>
      <c r="K201" s="116"/>
      <c r="L201" s="61"/>
    </row>
    <row r="202" spans="1:12" ht="31.5" x14ac:dyDescent="0.25">
      <c r="A202" s="106" t="str">
        <f t="shared" ref="A202:A268" si="6">E202&amp;"+"&amp;F202</f>
        <v>Medical_Claims_Header+Prepaid_Amt</v>
      </c>
      <c r="B202" s="39"/>
      <c r="C202" s="39"/>
      <c r="D202" s="92" t="s">
        <v>4</v>
      </c>
      <c r="E202" s="93" t="s">
        <v>173</v>
      </c>
      <c r="F202" s="65" t="s">
        <v>71</v>
      </c>
      <c r="G202" s="65" t="s">
        <v>636</v>
      </c>
      <c r="H202" s="65" t="s">
        <v>72</v>
      </c>
      <c r="I202" s="94" t="s">
        <v>405</v>
      </c>
      <c r="J202" s="96">
        <v>41</v>
      </c>
      <c r="K202" s="116"/>
      <c r="L202" s="61"/>
    </row>
    <row r="203" spans="1:12" ht="31.5" x14ac:dyDescent="0.25">
      <c r="A203" s="106" t="str">
        <f t="shared" si="6"/>
        <v>Medical_Claims_Header+Principal_Diagnosis_Cd</v>
      </c>
      <c r="B203" s="39"/>
      <c r="C203" s="39" t="s">
        <v>875</v>
      </c>
      <c r="D203" s="92" t="s">
        <v>4</v>
      </c>
      <c r="E203" s="93" t="s">
        <v>173</v>
      </c>
      <c r="F203" s="65" t="s">
        <v>73</v>
      </c>
      <c r="G203" s="65" t="s">
        <v>839</v>
      </c>
      <c r="H203" s="65" t="s">
        <v>74</v>
      </c>
      <c r="I203" s="94" t="s">
        <v>405</v>
      </c>
      <c r="J203" s="96">
        <v>10</v>
      </c>
      <c r="K203" s="116"/>
      <c r="L203" s="61"/>
    </row>
    <row r="204" spans="1:12" ht="15.75" x14ac:dyDescent="0.25">
      <c r="A204" s="106" t="str">
        <f t="shared" si="6"/>
        <v>Medical_Claims_Header+Service_End_Dt</v>
      </c>
      <c r="B204" s="39"/>
      <c r="C204" s="39" t="s">
        <v>875</v>
      </c>
      <c r="D204" s="102" t="s">
        <v>2</v>
      </c>
      <c r="E204" s="93" t="s">
        <v>173</v>
      </c>
      <c r="F204" s="65" t="s">
        <v>75</v>
      </c>
      <c r="G204" s="65" t="s">
        <v>808</v>
      </c>
      <c r="H204" s="65" t="s">
        <v>204</v>
      </c>
      <c r="I204" s="94" t="s">
        <v>405</v>
      </c>
      <c r="J204" s="96">
        <v>25</v>
      </c>
      <c r="K204" s="116"/>
      <c r="L204" s="61"/>
    </row>
    <row r="205" spans="1:12" ht="15.75" x14ac:dyDescent="0.25">
      <c r="A205" s="106" t="str">
        <f t="shared" si="6"/>
        <v>Medical_Claims_Header+Service_End_Dt_Day</v>
      </c>
      <c r="B205" s="39"/>
      <c r="C205" s="39"/>
      <c r="D205" s="102" t="s">
        <v>2</v>
      </c>
      <c r="E205" s="93" t="s">
        <v>173</v>
      </c>
      <c r="F205" s="65" t="s">
        <v>184</v>
      </c>
      <c r="G205" s="65" t="s">
        <v>637</v>
      </c>
      <c r="H205" s="65" t="s">
        <v>204</v>
      </c>
      <c r="I205" s="94" t="s">
        <v>405</v>
      </c>
      <c r="J205" s="96">
        <v>26</v>
      </c>
      <c r="K205" s="116"/>
      <c r="L205" s="61"/>
    </row>
    <row r="206" spans="1:12" ht="15.75" x14ac:dyDescent="0.25">
      <c r="A206" s="106" t="str">
        <f t="shared" si="6"/>
        <v>Medical_Claims_Header+Service_End_Dt_Month</v>
      </c>
      <c r="B206" s="39"/>
      <c r="C206" s="39"/>
      <c r="D206" s="102" t="s">
        <v>2</v>
      </c>
      <c r="E206" s="93" t="s">
        <v>173</v>
      </c>
      <c r="F206" s="65" t="s">
        <v>185</v>
      </c>
      <c r="G206" s="65" t="s">
        <v>638</v>
      </c>
      <c r="H206" s="65" t="s">
        <v>204</v>
      </c>
      <c r="I206" s="94" t="s">
        <v>405</v>
      </c>
      <c r="J206" s="96">
        <v>27</v>
      </c>
      <c r="K206" s="116"/>
      <c r="L206" s="61"/>
    </row>
    <row r="207" spans="1:12" ht="15.75" x14ac:dyDescent="0.25">
      <c r="A207" s="106" t="str">
        <f t="shared" si="6"/>
        <v>Medical_Claims_Header+Service_End_Dt_Year</v>
      </c>
      <c r="B207" s="39"/>
      <c r="C207" s="39"/>
      <c r="D207" s="92" t="s">
        <v>4</v>
      </c>
      <c r="E207" s="93" t="s">
        <v>173</v>
      </c>
      <c r="F207" s="65" t="s">
        <v>186</v>
      </c>
      <c r="G207" s="65" t="s">
        <v>809</v>
      </c>
      <c r="H207" s="65" t="s">
        <v>204</v>
      </c>
      <c r="I207" s="94" t="s">
        <v>405</v>
      </c>
      <c r="J207" s="96">
        <v>28</v>
      </c>
      <c r="K207" s="116"/>
      <c r="L207" s="61"/>
    </row>
    <row r="208" spans="1:12" ht="15.75" x14ac:dyDescent="0.25">
      <c r="A208" s="106" t="str">
        <f t="shared" si="6"/>
        <v>Medical_Claims_Header+Service_Start_Dt</v>
      </c>
      <c r="B208" s="39"/>
      <c r="C208" s="39" t="s">
        <v>875</v>
      </c>
      <c r="D208" s="102" t="s">
        <v>2</v>
      </c>
      <c r="E208" s="93" t="s">
        <v>173</v>
      </c>
      <c r="F208" s="65" t="s">
        <v>76</v>
      </c>
      <c r="G208" s="65" t="s">
        <v>852</v>
      </c>
      <c r="H208" s="65" t="s">
        <v>205</v>
      </c>
      <c r="I208" s="94" t="s">
        <v>405</v>
      </c>
      <c r="J208" s="96">
        <v>29</v>
      </c>
      <c r="K208" s="116"/>
      <c r="L208" s="61"/>
    </row>
    <row r="209" spans="1:12" ht="15.75" x14ac:dyDescent="0.25">
      <c r="A209" s="106" t="str">
        <f t="shared" si="6"/>
        <v>Medical_Claims_Header+Service_Start_Dt_Day</v>
      </c>
      <c r="B209" s="39"/>
      <c r="C209" s="39"/>
      <c r="D209" s="102" t="s">
        <v>2</v>
      </c>
      <c r="E209" s="93" t="s">
        <v>173</v>
      </c>
      <c r="F209" s="65" t="s">
        <v>187</v>
      </c>
      <c r="G209" s="65" t="s">
        <v>639</v>
      </c>
      <c r="H209" s="65" t="s">
        <v>205</v>
      </c>
      <c r="I209" s="94" t="s">
        <v>405</v>
      </c>
      <c r="J209" s="96">
        <v>30</v>
      </c>
      <c r="K209" s="116"/>
      <c r="L209" s="61"/>
    </row>
    <row r="210" spans="1:12" ht="15.75" x14ac:dyDescent="0.25">
      <c r="A210" s="106" t="str">
        <f t="shared" si="6"/>
        <v>Medical_Claims_Header+Service_Start_Dt_Month</v>
      </c>
      <c r="B210" s="39"/>
      <c r="C210" s="39"/>
      <c r="D210" s="102" t="s">
        <v>2</v>
      </c>
      <c r="E210" s="93" t="s">
        <v>173</v>
      </c>
      <c r="F210" s="65" t="s">
        <v>188</v>
      </c>
      <c r="G210" s="65" t="s">
        <v>640</v>
      </c>
      <c r="H210" s="65" t="s">
        <v>205</v>
      </c>
      <c r="I210" s="94" t="s">
        <v>405</v>
      </c>
      <c r="J210" s="96">
        <v>31</v>
      </c>
      <c r="K210" s="116"/>
      <c r="L210" s="61"/>
    </row>
    <row r="211" spans="1:12" ht="15.75" x14ac:dyDescent="0.25">
      <c r="A211" s="106" t="str">
        <f t="shared" si="6"/>
        <v>Medical_Claims_Header+Service_Start_Dt_Year</v>
      </c>
      <c r="B211" s="39"/>
      <c r="C211" s="39"/>
      <c r="D211" s="92" t="s">
        <v>4</v>
      </c>
      <c r="E211" s="93" t="s">
        <v>173</v>
      </c>
      <c r="F211" s="65" t="s">
        <v>189</v>
      </c>
      <c r="G211" s="65" t="s">
        <v>641</v>
      </c>
      <c r="H211" s="65" t="s">
        <v>205</v>
      </c>
      <c r="I211" s="94" t="s">
        <v>405</v>
      </c>
      <c r="J211" s="96">
        <v>32</v>
      </c>
      <c r="K211" s="116"/>
      <c r="L211" s="61"/>
    </row>
    <row r="212" spans="1:12" ht="31.5" x14ac:dyDescent="0.25">
      <c r="A212" s="106" t="str">
        <f t="shared" si="6"/>
        <v>Medical_Claims_Line+Allowed_Amt</v>
      </c>
      <c r="B212" s="105"/>
      <c r="C212" s="105" t="s">
        <v>875</v>
      </c>
      <c r="D212" s="92" t="s">
        <v>4</v>
      </c>
      <c r="E212" s="93" t="s">
        <v>174</v>
      </c>
      <c r="F212" s="65" t="s">
        <v>26</v>
      </c>
      <c r="G212" s="65" t="s">
        <v>683</v>
      </c>
      <c r="H212" s="65" t="s">
        <v>296</v>
      </c>
      <c r="I212" s="94" t="s">
        <v>405</v>
      </c>
      <c r="J212" s="96">
        <v>88</v>
      </c>
      <c r="K212" s="116"/>
      <c r="L212" s="61"/>
    </row>
    <row r="213" spans="1:12" ht="15.75" x14ac:dyDescent="0.25">
      <c r="A213" s="106" t="str">
        <f t="shared" si="6"/>
        <v>Medical_Claims_Line+Billing_Provider_Composite_ID</v>
      </c>
      <c r="B213" s="39"/>
      <c r="C213" s="39" t="s">
        <v>875</v>
      </c>
      <c r="D213" s="92" t="s">
        <v>4</v>
      </c>
      <c r="E213" s="97" t="s">
        <v>174</v>
      </c>
      <c r="F213" s="98" t="s">
        <v>30</v>
      </c>
      <c r="G213" s="98" t="s">
        <v>611</v>
      </c>
      <c r="H213" s="98" t="s">
        <v>3</v>
      </c>
      <c r="I213" s="94" t="s">
        <v>405</v>
      </c>
      <c r="J213" s="96">
        <v>68</v>
      </c>
      <c r="K213" s="116"/>
      <c r="L213" s="61"/>
    </row>
    <row r="214" spans="1:12" ht="15.75" x14ac:dyDescent="0.25">
      <c r="A214" s="106" t="str">
        <f t="shared" si="6"/>
        <v>Medical_Claims_Line+Capitation_Flag</v>
      </c>
      <c r="B214" s="105"/>
      <c r="C214" s="105" t="s">
        <v>875</v>
      </c>
      <c r="D214" s="92" t="s">
        <v>4</v>
      </c>
      <c r="E214" s="93" t="s">
        <v>174</v>
      </c>
      <c r="F214" s="65" t="s">
        <v>31</v>
      </c>
      <c r="G214" s="65" t="s">
        <v>612</v>
      </c>
      <c r="H214" s="65" t="s">
        <v>3</v>
      </c>
      <c r="I214" s="94" t="s">
        <v>405</v>
      </c>
      <c r="J214" s="96">
        <v>98</v>
      </c>
      <c r="K214" s="116"/>
      <c r="L214" s="61"/>
    </row>
    <row r="215" spans="1:12" ht="15.75" x14ac:dyDescent="0.25">
      <c r="A215" s="106" t="str">
        <f t="shared" si="6"/>
        <v>Medical_Claims_Line+Charge_Amt</v>
      </c>
      <c r="B215" s="105"/>
      <c r="C215" s="105"/>
      <c r="D215" s="92" t="s">
        <v>4</v>
      </c>
      <c r="E215" s="93" t="s">
        <v>174</v>
      </c>
      <c r="F215" s="65" t="s">
        <v>32</v>
      </c>
      <c r="G215" s="65" t="s">
        <v>613</v>
      </c>
      <c r="H215" s="65" t="s">
        <v>33</v>
      </c>
      <c r="I215" s="94" t="s">
        <v>405</v>
      </c>
      <c r="J215" s="96">
        <v>87</v>
      </c>
      <c r="K215" s="116"/>
      <c r="L215" s="61"/>
    </row>
    <row r="216" spans="1:12" ht="31.5" x14ac:dyDescent="0.25">
      <c r="A216" s="106" t="str">
        <f t="shared" si="6"/>
        <v>Medical_Claims_Line+Claim_ID</v>
      </c>
      <c r="B216" s="39"/>
      <c r="C216" s="39" t="s">
        <v>875</v>
      </c>
      <c r="D216" s="92" t="s">
        <v>4</v>
      </c>
      <c r="E216" s="99" t="s">
        <v>174</v>
      </c>
      <c r="F216" s="100" t="s">
        <v>13</v>
      </c>
      <c r="G216" s="100" t="s">
        <v>614</v>
      </c>
      <c r="H216" s="100" t="s">
        <v>3</v>
      </c>
      <c r="I216" s="94" t="s">
        <v>405</v>
      </c>
      <c r="J216" s="96">
        <v>69</v>
      </c>
      <c r="K216" s="116"/>
      <c r="L216" s="61"/>
    </row>
    <row r="217" spans="1:12" ht="31.5" x14ac:dyDescent="0.25">
      <c r="A217" s="106" t="str">
        <f t="shared" si="6"/>
        <v>Medical_Claims_Line+Claim_Line_Type</v>
      </c>
      <c r="B217" s="105"/>
      <c r="C217" s="105" t="s">
        <v>875</v>
      </c>
      <c r="D217" s="92" t="s">
        <v>4</v>
      </c>
      <c r="E217" s="93" t="s">
        <v>174</v>
      </c>
      <c r="F217" s="65" t="s">
        <v>361</v>
      </c>
      <c r="G217" s="65" t="s">
        <v>642</v>
      </c>
      <c r="H217" s="65" t="s">
        <v>365</v>
      </c>
      <c r="I217" s="94" t="s">
        <v>405</v>
      </c>
      <c r="J217" s="96">
        <v>109</v>
      </c>
      <c r="K217" s="116"/>
      <c r="L217" s="61"/>
    </row>
    <row r="218" spans="1:12" ht="31.5" x14ac:dyDescent="0.25">
      <c r="A218" s="106" t="str">
        <f t="shared" si="6"/>
        <v>Medical_Claims_Line+Claim_Status_Cd</v>
      </c>
      <c r="B218" s="105"/>
      <c r="C218" s="105" t="s">
        <v>875</v>
      </c>
      <c r="D218" s="92" t="s">
        <v>4</v>
      </c>
      <c r="E218" s="93" t="s">
        <v>174</v>
      </c>
      <c r="F218" s="65" t="s">
        <v>34</v>
      </c>
      <c r="G218" s="65" t="s">
        <v>799</v>
      </c>
      <c r="H218" s="65" t="s">
        <v>35</v>
      </c>
      <c r="I218" s="94" t="s">
        <v>405</v>
      </c>
      <c r="J218" s="96">
        <v>103</v>
      </c>
      <c r="K218" s="116"/>
      <c r="L218" s="61"/>
    </row>
    <row r="219" spans="1:12" ht="31.5" x14ac:dyDescent="0.25">
      <c r="A219" s="106" t="str">
        <f t="shared" si="6"/>
        <v>Medical_Claims_Line+COB_TPL_Amount</v>
      </c>
      <c r="B219" s="105"/>
      <c r="C219" s="105" t="s">
        <v>875</v>
      </c>
      <c r="D219" s="92" t="s">
        <v>4</v>
      </c>
      <c r="E219" s="93" t="s">
        <v>174</v>
      </c>
      <c r="F219" s="65" t="s">
        <v>356</v>
      </c>
      <c r="G219" s="65" t="s">
        <v>643</v>
      </c>
      <c r="H219" s="65" t="s">
        <v>357</v>
      </c>
      <c r="I219" s="94" t="s">
        <v>405</v>
      </c>
      <c r="J219" s="96">
        <v>96</v>
      </c>
      <c r="K219" s="116"/>
      <c r="L219" s="61"/>
    </row>
    <row r="220" spans="1:12" ht="15.75" x14ac:dyDescent="0.25">
      <c r="A220" s="106" t="str">
        <f t="shared" si="6"/>
        <v>Medical_Claims_Line+Coinsurance_Amt</v>
      </c>
      <c r="B220" s="105"/>
      <c r="C220" s="105" t="s">
        <v>875</v>
      </c>
      <c r="D220" s="92" t="s">
        <v>4</v>
      </c>
      <c r="E220" s="93" t="s">
        <v>174</v>
      </c>
      <c r="F220" s="65" t="s">
        <v>38</v>
      </c>
      <c r="G220" s="65" t="s">
        <v>617</v>
      </c>
      <c r="H220" s="65" t="s">
        <v>39</v>
      </c>
      <c r="I220" s="94" t="s">
        <v>405</v>
      </c>
      <c r="J220" s="96">
        <v>89</v>
      </c>
      <c r="K220" s="116"/>
      <c r="L220" s="61"/>
    </row>
    <row r="221" spans="1:12" ht="15.75" x14ac:dyDescent="0.25">
      <c r="A221" s="106" t="str">
        <f t="shared" si="6"/>
        <v>Medical_Claims_Line+Copay_Amt</v>
      </c>
      <c r="B221" s="105"/>
      <c r="C221" s="105" t="s">
        <v>875</v>
      </c>
      <c r="D221" s="92" t="s">
        <v>4</v>
      </c>
      <c r="E221" s="93" t="s">
        <v>174</v>
      </c>
      <c r="F221" s="65" t="s">
        <v>40</v>
      </c>
      <c r="G221" s="65" t="s">
        <v>618</v>
      </c>
      <c r="H221" s="65" t="s">
        <v>41</v>
      </c>
      <c r="I221" s="94" t="s">
        <v>405</v>
      </c>
      <c r="J221" s="96">
        <v>90</v>
      </c>
      <c r="K221" s="116"/>
      <c r="L221" s="61"/>
    </row>
    <row r="222" spans="1:12" ht="47.25" x14ac:dyDescent="0.25">
      <c r="A222" s="106" t="str">
        <f t="shared" si="6"/>
        <v>Medical_Claims_Line+CPT4_Cd</v>
      </c>
      <c r="B222" s="39"/>
      <c r="C222" s="39" t="s">
        <v>875</v>
      </c>
      <c r="D222" s="92" t="s">
        <v>4</v>
      </c>
      <c r="E222" s="93" t="s">
        <v>174</v>
      </c>
      <c r="F222" s="65" t="s">
        <v>77</v>
      </c>
      <c r="G222" s="65" t="s">
        <v>866</v>
      </c>
      <c r="H222" s="65" t="s">
        <v>78</v>
      </c>
      <c r="I222" s="94" t="s">
        <v>405</v>
      </c>
      <c r="J222" s="96">
        <v>73</v>
      </c>
      <c r="K222" s="116"/>
      <c r="L222" s="61"/>
    </row>
    <row r="223" spans="1:12" ht="47.25" x14ac:dyDescent="0.25">
      <c r="A223" s="106" t="str">
        <f t="shared" si="6"/>
        <v>Medical_Claims_Line+CPT4_Mod1_Cd</v>
      </c>
      <c r="B223" s="39"/>
      <c r="C223" s="39" t="s">
        <v>875</v>
      </c>
      <c r="D223" s="92" t="s">
        <v>4</v>
      </c>
      <c r="E223" s="93" t="s">
        <v>174</v>
      </c>
      <c r="F223" s="65" t="s">
        <v>79</v>
      </c>
      <c r="G223" s="65" t="s">
        <v>644</v>
      </c>
      <c r="H223" s="65" t="s">
        <v>80</v>
      </c>
      <c r="I223" s="94" t="s">
        <v>405</v>
      </c>
      <c r="J223" s="96">
        <v>74</v>
      </c>
      <c r="K223" s="116"/>
      <c r="L223" s="61"/>
    </row>
    <row r="224" spans="1:12" ht="47.25" x14ac:dyDescent="0.25">
      <c r="A224" s="106" t="str">
        <f t="shared" si="6"/>
        <v>Medical_Claims_Line+CPT4_Mod2_Cd</v>
      </c>
      <c r="B224" s="39"/>
      <c r="C224" s="39" t="s">
        <v>875</v>
      </c>
      <c r="D224" s="92" t="s">
        <v>4</v>
      </c>
      <c r="E224" s="93" t="s">
        <v>174</v>
      </c>
      <c r="F224" s="65" t="s">
        <v>81</v>
      </c>
      <c r="G224" s="65" t="s">
        <v>644</v>
      </c>
      <c r="H224" s="65" t="s">
        <v>82</v>
      </c>
      <c r="I224" s="94" t="s">
        <v>405</v>
      </c>
      <c r="J224" s="96">
        <v>75</v>
      </c>
      <c r="K224" s="116"/>
      <c r="L224" s="61"/>
    </row>
    <row r="225" spans="1:12" ht="47.25" x14ac:dyDescent="0.25">
      <c r="A225" s="106" t="str">
        <f t="shared" si="6"/>
        <v>Medical_Claims_Line+CPT4_Mod3_Cd</v>
      </c>
      <c r="B225" s="39"/>
      <c r="C225" s="39" t="s">
        <v>875</v>
      </c>
      <c r="D225" s="92" t="s">
        <v>4</v>
      </c>
      <c r="E225" s="93" t="s">
        <v>174</v>
      </c>
      <c r="F225" s="65" t="s">
        <v>219</v>
      </c>
      <c r="G225" s="65" t="s">
        <v>644</v>
      </c>
      <c r="H225" s="65" t="s">
        <v>354</v>
      </c>
      <c r="I225" s="94" t="s">
        <v>405</v>
      </c>
      <c r="J225" s="96">
        <v>76</v>
      </c>
      <c r="K225" s="116"/>
      <c r="L225" s="61"/>
    </row>
    <row r="226" spans="1:12" ht="47.25" x14ac:dyDescent="0.25">
      <c r="A226" s="106" t="str">
        <f t="shared" si="6"/>
        <v>Medical_Claims_Line+CPT4_Mod4_Cd</v>
      </c>
      <c r="B226" s="39"/>
      <c r="C226" s="39" t="s">
        <v>875</v>
      </c>
      <c r="D226" s="92" t="s">
        <v>4</v>
      </c>
      <c r="E226" s="93" t="s">
        <v>174</v>
      </c>
      <c r="F226" s="65" t="s">
        <v>220</v>
      </c>
      <c r="G226" s="65" t="s">
        <v>644</v>
      </c>
      <c r="H226" s="65" t="s">
        <v>355</v>
      </c>
      <c r="I226" s="94" t="s">
        <v>405</v>
      </c>
      <c r="J226" s="96">
        <v>77</v>
      </c>
      <c r="K226" s="116"/>
      <c r="L226" s="61"/>
    </row>
    <row r="227" spans="1:12" ht="15.75" x14ac:dyDescent="0.25">
      <c r="A227" s="106" t="str">
        <f t="shared" si="6"/>
        <v>Medical_Claims_Line+Deductible_Amt</v>
      </c>
      <c r="B227" s="105"/>
      <c r="C227" s="105" t="s">
        <v>875</v>
      </c>
      <c r="D227" s="92" t="s">
        <v>4</v>
      </c>
      <c r="E227" s="93" t="s">
        <v>174</v>
      </c>
      <c r="F227" s="65" t="s">
        <v>42</v>
      </c>
      <c r="G227" s="65" t="s">
        <v>619</v>
      </c>
      <c r="H227" s="65" t="s">
        <v>43</v>
      </c>
      <c r="I227" s="94" t="s">
        <v>405</v>
      </c>
      <c r="J227" s="96">
        <v>91</v>
      </c>
      <c r="K227" s="116"/>
      <c r="L227" s="61"/>
    </row>
    <row r="228" spans="1:12" ht="15.75" x14ac:dyDescent="0.25">
      <c r="A228" s="106" t="str">
        <f t="shared" si="6"/>
        <v>Medical_Claims_Line+Denied_Claim_Ind</v>
      </c>
      <c r="B228" s="105"/>
      <c r="C228" s="105" t="s">
        <v>875</v>
      </c>
      <c r="D228" s="92" t="s">
        <v>4</v>
      </c>
      <c r="E228" s="93" t="s">
        <v>174</v>
      </c>
      <c r="F228" s="65" t="s">
        <v>360</v>
      </c>
      <c r="G228" s="65" t="s">
        <v>645</v>
      </c>
      <c r="H228" s="65" t="s">
        <v>364</v>
      </c>
      <c r="I228" s="94" t="s">
        <v>405</v>
      </c>
      <c r="J228" s="96">
        <v>108</v>
      </c>
      <c r="K228" s="116"/>
      <c r="L228" s="61"/>
    </row>
    <row r="229" spans="1:12" ht="15.75" x14ac:dyDescent="0.25">
      <c r="A229" s="106" t="str">
        <f t="shared" si="6"/>
        <v>Medical_Claims_Line+Dental_Carrier_Flag</v>
      </c>
      <c r="B229" s="105"/>
      <c r="C229" s="105" t="s">
        <v>875</v>
      </c>
      <c r="D229" s="92" t="s">
        <v>4</v>
      </c>
      <c r="E229" s="93" t="s">
        <v>174</v>
      </c>
      <c r="F229" s="65" t="s">
        <v>182</v>
      </c>
      <c r="G229" s="65" t="s">
        <v>800</v>
      </c>
      <c r="H229" s="65"/>
      <c r="I229" s="94" t="s">
        <v>405</v>
      </c>
      <c r="J229" s="96">
        <v>99</v>
      </c>
      <c r="K229" s="116"/>
      <c r="L229" s="61"/>
    </row>
    <row r="230" spans="1:12" ht="15.75" x14ac:dyDescent="0.25">
      <c r="A230" s="106" t="str">
        <f t="shared" si="6"/>
        <v>Medical_Claims_Line+Dental_Flag</v>
      </c>
      <c r="B230" s="105"/>
      <c r="C230" s="105" t="s">
        <v>875</v>
      </c>
      <c r="D230" s="92" t="s">
        <v>4</v>
      </c>
      <c r="E230" s="93" t="s">
        <v>174</v>
      </c>
      <c r="F230" s="65" t="s">
        <v>44</v>
      </c>
      <c r="G230" s="65" t="s">
        <v>620</v>
      </c>
      <c r="H230" s="65"/>
      <c r="I230" s="94" t="s">
        <v>405</v>
      </c>
      <c r="J230" s="96">
        <v>100</v>
      </c>
      <c r="K230" s="116"/>
      <c r="L230" s="61"/>
    </row>
    <row r="231" spans="1:12" ht="31.5" x14ac:dyDescent="0.25">
      <c r="A231" s="106" t="str">
        <f t="shared" si="6"/>
        <v>Medical_Claims_Line+ER_Flag</v>
      </c>
      <c r="B231" s="105"/>
      <c r="C231" s="105" t="s">
        <v>875</v>
      </c>
      <c r="D231" s="92" t="s">
        <v>4</v>
      </c>
      <c r="E231" s="93" t="s">
        <v>174</v>
      </c>
      <c r="F231" s="65" t="s">
        <v>51</v>
      </c>
      <c r="G231" s="65" t="s">
        <v>690</v>
      </c>
      <c r="H231" s="65" t="s">
        <v>3</v>
      </c>
      <c r="I231" s="94" t="s">
        <v>405</v>
      </c>
      <c r="J231" s="96">
        <v>101</v>
      </c>
      <c r="K231" s="116"/>
      <c r="L231" s="61"/>
    </row>
    <row r="232" spans="1:12" ht="15.75" x14ac:dyDescent="0.25">
      <c r="A232" s="106" t="str">
        <f t="shared" si="6"/>
        <v>Medical_Claims_Line+Line_No</v>
      </c>
      <c r="B232" s="105"/>
      <c r="C232" s="105" t="s">
        <v>875</v>
      </c>
      <c r="D232" s="92" t="s">
        <v>4</v>
      </c>
      <c r="E232" s="93" t="s">
        <v>174</v>
      </c>
      <c r="F232" s="65" t="s">
        <v>83</v>
      </c>
      <c r="G232" s="65" t="s">
        <v>647</v>
      </c>
      <c r="H232" s="65" t="s">
        <v>84</v>
      </c>
      <c r="I232" s="94" t="s">
        <v>405</v>
      </c>
      <c r="J232" s="96">
        <v>102</v>
      </c>
      <c r="K232" s="116"/>
      <c r="L232" s="61"/>
    </row>
    <row r="233" spans="1:12" ht="15.75" x14ac:dyDescent="0.25">
      <c r="A233" s="106" t="str">
        <f t="shared" si="6"/>
        <v>Medical_Claims_Line+Medicare_Adjudicated</v>
      </c>
      <c r="B233" s="50"/>
      <c r="C233" s="50"/>
      <c r="D233" s="92" t="s">
        <v>4</v>
      </c>
      <c r="E233" s="93" t="s">
        <v>174</v>
      </c>
      <c r="F233" s="65" t="s">
        <v>604</v>
      </c>
      <c r="G233" s="65" t="s">
        <v>810</v>
      </c>
      <c r="H233" s="65"/>
      <c r="I233" s="94" t="s">
        <v>405</v>
      </c>
      <c r="J233" s="96"/>
      <c r="K233" s="116"/>
      <c r="L233" s="61"/>
    </row>
    <row r="234" spans="1:12" ht="15.75" x14ac:dyDescent="0.25">
      <c r="A234" s="106" t="str">
        <f t="shared" si="6"/>
        <v>Medical_Claims_Line+Medicare_Allowed</v>
      </c>
      <c r="B234" s="50"/>
      <c r="C234" s="50"/>
      <c r="D234" s="92" t="s">
        <v>4</v>
      </c>
      <c r="E234" s="93" t="s">
        <v>174</v>
      </c>
      <c r="F234" s="65" t="s">
        <v>603</v>
      </c>
      <c r="G234" s="65" t="s">
        <v>810</v>
      </c>
      <c r="H234" s="65"/>
      <c r="I234" s="94" t="s">
        <v>405</v>
      </c>
      <c r="J234" s="96"/>
      <c r="K234" s="116"/>
      <c r="L234" s="61"/>
    </row>
    <row r="235" spans="1:12" ht="15.75" x14ac:dyDescent="0.25">
      <c r="A235" s="106" t="str">
        <f t="shared" si="6"/>
        <v>Medical_Claims_Line+Medicare_Include</v>
      </c>
      <c r="B235" s="50"/>
      <c r="C235" s="50"/>
      <c r="D235" s="92" t="s">
        <v>4</v>
      </c>
      <c r="E235" s="93" t="s">
        <v>174</v>
      </c>
      <c r="F235" s="65" t="s">
        <v>605</v>
      </c>
      <c r="G235" s="65" t="s">
        <v>810</v>
      </c>
      <c r="H235" s="65"/>
      <c r="I235" s="94" t="s">
        <v>405</v>
      </c>
      <c r="J235" s="96"/>
      <c r="K235" s="116"/>
      <c r="L235" s="61"/>
    </row>
    <row r="236" spans="1:12" ht="31.5" x14ac:dyDescent="0.25">
      <c r="A236" s="106" t="str">
        <f t="shared" si="6"/>
        <v>Medical_Claims_Line+Member_Composite_ID</v>
      </c>
      <c r="B236" s="39"/>
      <c r="C236" s="39" t="s">
        <v>875</v>
      </c>
      <c r="D236" s="92" t="s">
        <v>4</v>
      </c>
      <c r="E236" s="97" t="s">
        <v>174</v>
      </c>
      <c r="F236" s="98" t="s">
        <v>62</v>
      </c>
      <c r="G236" s="98" t="s">
        <v>628</v>
      </c>
      <c r="H236" s="98" t="s">
        <v>3</v>
      </c>
      <c r="I236" s="94" t="s">
        <v>405</v>
      </c>
      <c r="J236" s="96">
        <v>70</v>
      </c>
      <c r="K236" s="116"/>
      <c r="L236" s="61"/>
    </row>
    <row r="237" spans="1:12" ht="15.75" x14ac:dyDescent="0.25">
      <c r="A237" s="106" t="str">
        <f t="shared" si="6"/>
        <v>Medical_Claims_Line+Member_ID</v>
      </c>
      <c r="B237" s="39"/>
      <c r="C237" s="39" t="s">
        <v>875</v>
      </c>
      <c r="D237" s="92" t="s">
        <v>4</v>
      </c>
      <c r="E237" s="97" t="s">
        <v>174</v>
      </c>
      <c r="F237" s="98" t="s">
        <v>64</v>
      </c>
      <c r="G237" s="98" t="s">
        <v>630</v>
      </c>
      <c r="H237" s="98"/>
      <c r="I237" s="94" t="s">
        <v>405</v>
      </c>
      <c r="J237" s="96">
        <v>71</v>
      </c>
      <c r="K237" s="116"/>
      <c r="L237" s="61"/>
    </row>
    <row r="238" spans="1:12" ht="31.5" x14ac:dyDescent="0.25">
      <c r="A238" s="106" t="str">
        <f t="shared" si="6"/>
        <v>Medical_Claims_Line+Member_Liability_Amt</v>
      </c>
      <c r="B238" s="105"/>
      <c r="C238" s="105" t="s">
        <v>875</v>
      </c>
      <c r="D238" s="92" t="s">
        <v>4</v>
      </c>
      <c r="E238" s="93" t="s">
        <v>174</v>
      </c>
      <c r="F238" s="65" t="s">
        <v>66</v>
      </c>
      <c r="G238" s="65" t="s">
        <v>631</v>
      </c>
      <c r="H238" s="65" t="s">
        <v>3</v>
      </c>
      <c r="I238" s="94" t="s">
        <v>405</v>
      </c>
      <c r="J238" s="96">
        <v>92</v>
      </c>
      <c r="K238" s="116"/>
      <c r="L238" s="61"/>
    </row>
    <row r="239" spans="1:12" ht="31.5" x14ac:dyDescent="0.25">
      <c r="A239" s="106" t="str">
        <f t="shared" si="6"/>
        <v>Medical_Claims_Line+NDC_Cd</v>
      </c>
      <c r="B239" s="105"/>
      <c r="C239" s="105" t="s">
        <v>875</v>
      </c>
      <c r="D239" s="92" t="s">
        <v>4</v>
      </c>
      <c r="E239" s="93" t="s">
        <v>174</v>
      </c>
      <c r="F239" s="65" t="s">
        <v>85</v>
      </c>
      <c r="G239" s="65" t="s">
        <v>833</v>
      </c>
      <c r="H239" s="65" t="s">
        <v>86</v>
      </c>
      <c r="I239" s="94" t="s">
        <v>405</v>
      </c>
      <c r="J239" s="96">
        <v>97</v>
      </c>
      <c r="K239" s="116"/>
      <c r="L239" s="61"/>
    </row>
    <row r="240" spans="1:12" ht="141.75" x14ac:dyDescent="0.25">
      <c r="A240" s="106" t="str">
        <f t="shared" si="6"/>
        <v>Medical_Claims_Line+Payment_Arrangement_Type</v>
      </c>
      <c r="B240" s="105"/>
      <c r="C240" s="105" t="s">
        <v>875</v>
      </c>
      <c r="D240" s="92" t="s">
        <v>4</v>
      </c>
      <c r="E240" s="93" t="s">
        <v>174</v>
      </c>
      <c r="F240" s="65" t="s">
        <v>363</v>
      </c>
      <c r="G240" s="65" t="s">
        <v>648</v>
      </c>
      <c r="H240" s="65" t="s">
        <v>367</v>
      </c>
      <c r="I240" s="94" t="s">
        <v>405</v>
      </c>
      <c r="J240" s="96">
        <v>110</v>
      </c>
      <c r="K240" s="116"/>
      <c r="L240" s="61"/>
    </row>
    <row r="241" spans="1:12" ht="47.25" x14ac:dyDescent="0.25">
      <c r="A241" s="106" t="str">
        <f t="shared" si="6"/>
        <v>Medical_Claims_Line+Place_of_Service_Cd</v>
      </c>
      <c r="B241" s="105"/>
      <c r="C241" s="105" t="s">
        <v>875</v>
      </c>
      <c r="D241" s="92" t="s">
        <v>4</v>
      </c>
      <c r="E241" s="93" t="s">
        <v>174</v>
      </c>
      <c r="F241" s="65" t="s">
        <v>87</v>
      </c>
      <c r="G241" s="65" t="s">
        <v>836</v>
      </c>
      <c r="H241" s="65" t="s">
        <v>88</v>
      </c>
      <c r="I241" s="94" t="s">
        <v>405</v>
      </c>
      <c r="J241" s="96">
        <v>104</v>
      </c>
      <c r="K241" s="116"/>
      <c r="L241" s="61"/>
    </row>
    <row r="242" spans="1:12" ht="47.25" x14ac:dyDescent="0.25">
      <c r="A242" s="106" t="str">
        <f t="shared" si="6"/>
        <v>Medical_Claims_Line+Plan_Covered_Amt</v>
      </c>
      <c r="B242" s="105"/>
      <c r="C242" s="105" t="s">
        <v>875</v>
      </c>
      <c r="D242" s="92" t="s">
        <v>4</v>
      </c>
      <c r="E242" s="93" t="s">
        <v>174</v>
      </c>
      <c r="F242" s="65" t="s">
        <v>344</v>
      </c>
      <c r="G242" s="65" t="s">
        <v>803</v>
      </c>
      <c r="H242" s="65"/>
      <c r="I242" s="94" t="s">
        <v>405</v>
      </c>
      <c r="J242" s="96">
        <v>93</v>
      </c>
      <c r="K242" s="116"/>
      <c r="L242" s="61"/>
    </row>
    <row r="243" spans="1:12" ht="31.5" x14ac:dyDescent="0.25">
      <c r="A243" s="106" t="str">
        <f t="shared" si="6"/>
        <v>Medical_Claims_Line+Plan_Paid_Amt</v>
      </c>
      <c r="B243" s="105"/>
      <c r="C243" s="105" t="s">
        <v>875</v>
      </c>
      <c r="D243" s="92" t="s">
        <v>4</v>
      </c>
      <c r="E243" s="93" t="s">
        <v>174</v>
      </c>
      <c r="F243" s="65" t="s">
        <v>69</v>
      </c>
      <c r="G243" s="65" t="s">
        <v>694</v>
      </c>
      <c r="H243" s="65" t="s">
        <v>70</v>
      </c>
      <c r="I243" s="94" t="s">
        <v>405</v>
      </c>
      <c r="J243" s="96">
        <v>94</v>
      </c>
      <c r="K243" s="116"/>
      <c r="L243" s="61"/>
    </row>
    <row r="244" spans="1:12" ht="31.5" x14ac:dyDescent="0.25">
      <c r="A244" s="106" t="str">
        <f t="shared" si="6"/>
        <v>Medical_Claims_Line+Prepaid_Amt</v>
      </c>
      <c r="B244" s="105"/>
      <c r="C244" s="105"/>
      <c r="D244" s="92" t="s">
        <v>4</v>
      </c>
      <c r="E244" s="93" t="s">
        <v>174</v>
      </c>
      <c r="F244" s="65" t="s">
        <v>71</v>
      </c>
      <c r="G244" s="65" t="s">
        <v>636</v>
      </c>
      <c r="H244" s="65" t="s">
        <v>72</v>
      </c>
      <c r="I244" s="94" t="s">
        <v>405</v>
      </c>
      <c r="J244" s="96">
        <v>95</v>
      </c>
      <c r="K244" s="116"/>
      <c r="L244" s="61"/>
    </row>
    <row r="245" spans="1:12" ht="31.5" x14ac:dyDescent="0.25">
      <c r="A245" s="106" t="str">
        <f t="shared" si="6"/>
        <v>Medical_Claims_Line+Provider_Network_Indicator</v>
      </c>
      <c r="B245" s="105"/>
      <c r="C245" s="105" t="s">
        <v>875</v>
      </c>
      <c r="D245" s="92" t="s">
        <v>4</v>
      </c>
      <c r="E245" s="93" t="s">
        <v>174</v>
      </c>
      <c r="F245" s="65" t="s">
        <v>358</v>
      </c>
      <c r="G245" s="65" t="s">
        <v>649</v>
      </c>
      <c r="H245" s="65" t="s">
        <v>359</v>
      </c>
      <c r="I245" s="94" t="s">
        <v>405</v>
      </c>
      <c r="J245" s="96">
        <v>107</v>
      </c>
      <c r="K245" s="116"/>
      <c r="L245" s="61"/>
    </row>
    <row r="246" spans="1:12" ht="31.5" x14ac:dyDescent="0.25">
      <c r="A246" s="106" t="str">
        <f t="shared" si="6"/>
        <v>Medical_Claims_Line+Revenue_Cd</v>
      </c>
      <c r="B246" s="39"/>
      <c r="C246" s="39" t="s">
        <v>875</v>
      </c>
      <c r="D246" s="92" t="s">
        <v>4</v>
      </c>
      <c r="E246" s="93" t="s">
        <v>174</v>
      </c>
      <c r="F246" s="65" t="s">
        <v>89</v>
      </c>
      <c r="G246" s="65" t="s">
        <v>695</v>
      </c>
      <c r="H246" s="65" t="s">
        <v>90</v>
      </c>
      <c r="I246" s="94" t="s">
        <v>405</v>
      </c>
      <c r="J246" s="96">
        <v>78</v>
      </c>
      <c r="K246" s="116"/>
      <c r="L246" s="61"/>
    </row>
    <row r="247" spans="1:12" ht="15.75" x14ac:dyDescent="0.25">
      <c r="A247" s="106" t="str">
        <f t="shared" si="6"/>
        <v>Medical_Claims_Line+Service_End_Dt</v>
      </c>
      <c r="B247" s="39"/>
      <c r="C247" s="39" t="s">
        <v>875</v>
      </c>
      <c r="D247" s="102" t="s">
        <v>2</v>
      </c>
      <c r="E247" s="93" t="s">
        <v>174</v>
      </c>
      <c r="F247" s="65" t="s">
        <v>75</v>
      </c>
      <c r="G247" s="65" t="s">
        <v>808</v>
      </c>
      <c r="H247" s="65" t="s">
        <v>204</v>
      </c>
      <c r="I247" s="94" t="s">
        <v>405</v>
      </c>
      <c r="J247" s="96">
        <v>79</v>
      </c>
      <c r="K247" s="116"/>
      <c r="L247" s="61"/>
    </row>
    <row r="248" spans="1:12" ht="15.75" x14ac:dyDescent="0.25">
      <c r="A248" s="106" t="str">
        <f t="shared" si="6"/>
        <v>Medical_Claims_Line+Service_End_Dt_Day</v>
      </c>
      <c r="B248" s="39"/>
      <c r="C248" s="39"/>
      <c r="D248" s="102" t="s">
        <v>2</v>
      </c>
      <c r="E248" s="93" t="s">
        <v>174</v>
      </c>
      <c r="F248" s="65" t="s">
        <v>184</v>
      </c>
      <c r="G248" s="65" t="s">
        <v>637</v>
      </c>
      <c r="H248" s="65" t="s">
        <v>204</v>
      </c>
      <c r="I248" s="94" t="s">
        <v>405</v>
      </c>
      <c r="J248" s="96">
        <v>80</v>
      </c>
      <c r="K248" s="116"/>
      <c r="L248" s="61"/>
    </row>
    <row r="249" spans="1:12" ht="15.75" x14ac:dyDescent="0.25">
      <c r="A249" s="106" t="str">
        <f t="shared" si="6"/>
        <v>Medical_Claims_Line+Service_End_Dt_Month</v>
      </c>
      <c r="B249" s="39"/>
      <c r="C249" s="39"/>
      <c r="D249" s="102" t="s">
        <v>2</v>
      </c>
      <c r="E249" s="93" t="s">
        <v>174</v>
      </c>
      <c r="F249" s="65" t="s">
        <v>185</v>
      </c>
      <c r="G249" s="65" t="s">
        <v>638</v>
      </c>
      <c r="H249" s="65" t="s">
        <v>204</v>
      </c>
      <c r="I249" s="94" t="s">
        <v>405</v>
      </c>
      <c r="J249" s="96">
        <v>81</v>
      </c>
      <c r="K249" s="116"/>
      <c r="L249" s="61"/>
    </row>
    <row r="250" spans="1:12" ht="15.75" x14ac:dyDescent="0.25">
      <c r="A250" s="106" t="str">
        <f t="shared" si="6"/>
        <v>Medical_Claims_Line+Service_End_Dt_Year</v>
      </c>
      <c r="B250" s="105"/>
      <c r="C250" s="105"/>
      <c r="D250" s="92" t="s">
        <v>4</v>
      </c>
      <c r="E250" s="93" t="s">
        <v>174</v>
      </c>
      <c r="F250" s="65" t="s">
        <v>186</v>
      </c>
      <c r="G250" s="65" t="s">
        <v>809</v>
      </c>
      <c r="H250" s="65" t="s">
        <v>204</v>
      </c>
      <c r="I250" s="94" t="s">
        <v>405</v>
      </c>
      <c r="J250" s="96">
        <v>82</v>
      </c>
      <c r="K250" s="116"/>
      <c r="L250" s="61"/>
    </row>
    <row r="251" spans="1:12" ht="31.5" x14ac:dyDescent="0.25">
      <c r="A251" s="106" t="str">
        <f t="shared" si="6"/>
        <v>Medical_Claims_Line+Service_Provider_Composite_ID</v>
      </c>
      <c r="B251" s="39"/>
      <c r="C251" s="39" t="s">
        <v>875</v>
      </c>
      <c r="D251" s="92" t="s">
        <v>4</v>
      </c>
      <c r="E251" s="97" t="s">
        <v>174</v>
      </c>
      <c r="F251" s="98" t="s">
        <v>218</v>
      </c>
      <c r="G251" s="98" t="s">
        <v>650</v>
      </c>
      <c r="H251" s="98" t="s">
        <v>3</v>
      </c>
      <c r="I251" s="94" t="s">
        <v>405</v>
      </c>
      <c r="J251" s="96">
        <v>72</v>
      </c>
      <c r="K251" s="116"/>
      <c r="L251" s="61"/>
    </row>
    <row r="252" spans="1:12" ht="31.5" x14ac:dyDescent="0.25">
      <c r="A252" s="106" t="str">
        <f t="shared" si="6"/>
        <v>Medical_Claims_Line+Service_Qty</v>
      </c>
      <c r="B252" s="105"/>
      <c r="C252" s="105" t="s">
        <v>875</v>
      </c>
      <c r="D252" s="92" t="s">
        <v>4</v>
      </c>
      <c r="E252" s="93" t="s">
        <v>174</v>
      </c>
      <c r="F252" s="65" t="s">
        <v>91</v>
      </c>
      <c r="G252" s="65" t="s">
        <v>651</v>
      </c>
      <c r="H252" s="65" t="s">
        <v>92</v>
      </c>
      <c r="I252" s="94" t="s">
        <v>405</v>
      </c>
      <c r="J252" s="96">
        <v>105</v>
      </c>
      <c r="K252" s="116"/>
      <c r="L252" s="61"/>
    </row>
    <row r="253" spans="1:12" ht="15.75" x14ac:dyDescent="0.25">
      <c r="A253" s="106" t="str">
        <f t="shared" si="6"/>
        <v>Medical_Claims_Line+Service_Start_Dt</v>
      </c>
      <c r="B253" s="105"/>
      <c r="C253" s="105" t="s">
        <v>875</v>
      </c>
      <c r="D253" s="102" t="s">
        <v>2</v>
      </c>
      <c r="E253" s="93" t="s">
        <v>174</v>
      </c>
      <c r="F253" s="65" t="s">
        <v>76</v>
      </c>
      <c r="G253" s="65" t="s">
        <v>852</v>
      </c>
      <c r="H253" s="65" t="s">
        <v>205</v>
      </c>
      <c r="I253" s="94" t="s">
        <v>405</v>
      </c>
      <c r="J253" s="96">
        <v>83</v>
      </c>
      <c r="K253" s="116"/>
      <c r="L253" s="61"/>
    </row>
    <row r="254" spans="1:12" ht="15.75" x14ac:dyDescent="0.25">
      <c r="A254" s="106" t="str">
        <f t="shared" si="6"/>
        <v>Medical_Claims_Line+Service_Start_Dt_Day</v>
      </c>
      <c r="B254" s="105"/>
      <c r="C254" s="105"/>
      <c r="D254" s="102" t="s">
        <v>2</v>
      </c>
      <c r="E254" s="93" t="s">
        <v>174</v>
      </c>
      <c r="F254" s="65" t="s">
        <v>187</v>
      </c>
      <c r="G254" s="65" t="s">
        <v>639</v>
      </c>
      <c r="H254" s="65" t="s">
        <v>205</v>
      </c>
      <c r="I254" s="94" t="s">
        <v>405</v>
      </c>
      <c r="J254" s="96">
        <v>84</v>
      </c>
      <c r="K254" s="116"/>
      <c r="L254" s="61"/>
    </row>
    <row r="255" spans="1:12" ht="15.75" x14ac:dyDescent="0.25">
      <c r="A255" s="106" t="str">
        <f t="shared" si="6"/>
        <v>Medical_Claims_Line+Service_Start_Dt_Month</v>
      </c>
      <c r="B255" s="105"/>
      <c r="C255" s="105"/>
      <c r="D255" s="102" t="s">
        <v>2</v>
      </c>
      <c r="E255" s="93" t="s">
        <v>174</v>
      </c>
      <c r="F255" s="65" t="s">
        <v>188</v>
      </c>
      <c r="G255" s="65" t="s">
        <v>640</v>
      </c>
      <c r="H255" s="65" t="s">
        <v>205</v>
      </c>
      <c r="I255" s="94" t="s">
        <v>405</v>
      </c>
      <c r="J255" s="96">
        <v>85</v>
      </c>
      <c r="K255" s="116"/>
      <c r="L255" s="61"/>
    </row>
    <row r="256" spans="1:12" ht="15.75" x14ac:dyDescent="0.25">
      <c r="A256" s="106" t="str">
        <f t="shared" si="6"/>
        <v>Medical_Claims_Line+Service_Start_Dt_Year</v>
      </c>
      <c r="B256" s="105"/>
      <c r="C256" s="105"/>
      <c r="D256" s="92" t="s">
        <v>4</v>
      </c>
      <c r="E256" s="93" t="s">
        <v>174</v>
      </c>
      <c r="F256" s="65" t="s">
        <v>189</v>
      </c>
      <c r="G256" s="65" t="s">
        <v>641</v>
      </c>
      <c r="H256" s="65" t="s">
        <v>205</v>
      </c>
      <c r="I256" s="94" t="s">
        <v>405</v>
      </c>
      <c r="J256" s="96">
        <v>86</v>
      </c>
      <c r="K256" s="116"/>
      <c r="L256" s="61"/>
    </row>
    <row r="257" spans="1:12" ht="31.5" x14ac:dyDescent="0.25">
      <c r="A257" s="106" t="str">
        <f t="shared" si="6"/>
        <v>Medical_Claims_Line+Unit_Of_Measure</v>
      </c>
      <c r="B257" s="105"/>
      <c r="C257" s="105" t="s">
        <v>875</v>
      </c>
      <c r="D257" s="92" t="s">
        <v>4</v>
      </c>
      <c r="E257" s="93" t="s">
        <v>174</v>
      </c>
      <c r="F257" s="65" t="s">
        <v>362</v>
      </c>
      <c r="G257" s="65" t="s">
        <v>654</v>
      </c>
      <c r="H257" s="65" t="s">
        <v>366</v>
      </c>
      <c r="I257" s="94" t="s">
        <v>405</v>
      </c>
      <c r="J257" s="96">
        <v>106</v>
      </c>
      <c r="K257" s="116"/>
      <c r="L257" s="61"/>
    </row>
    <row r="258" spans="1:12" ht="31.5" x14ac:dyDescent="0.25">
      <c r="A258" s="106" t="str">
        <f t="shared" si="6"/>
        <v>Medical_Claims_Procedures+Claim_ID</v>
      </c>
      <c r="B258" s="105"/>
      <c r="C258" s="105" t="s">
        <v>875</v>
      </c>
      <c r="D258" s="63" t="s">
        <v>4</v>
      </c>
      <c r="E258" s="99" t="s">
        <v>175</v>
      </c>
      <c r="F258" s="100" t="s">
        <v>13</v>
      </c>
      <c r="G258" s="100" t="s">
        <v>614</v>
      </c>
      <c r="H258" s="100" t="s">
        <v>3</v>
      </c>
      <c r="I258" s="94" t="s">
        <v>405</v>
      </c>
      <c r="J258" s="96">
        <v>120</v>
      </c>
      <c r="K258" s="116"/>
      <c r="L258" s="61"/>
    </row>
    <row r="259" spans="1:12" ht="63" x14ac:dyDescent="0.25">
      <c r="A259" s="106" t="str">
        <f t="shared" si="6"/>
        <v>Medical_Claims_Procedures+ICD_Vers_Flag</v>
      </c>
      <c r="B259" s="105"/>
      <c r="C259" s="105" t="s">
        <v>875</v>
      </c>
      <c r="D259" s="63" t="s">
        <v>4</v>
      </c>
      <c r="E259" s="93" t="s">
        <v>175</v>
      </c>
      <c r="F259" s="65" t="s">
        <v>180</v>
      </c>
      <c r="G259" s="65" t="s">
        <v>820</v>
      </c>
      <c r="H259" s="65" t="s">
        <v>774</v>
      </c>
      <c r="I259" s="94" t="s">
        <v>405</v>
      </c>
      <c r="J259" s="96">
        <v>121</v>
      </c>
      <c r="K259" s="116"/>
      <c r="L259" s="61"/>
    </row>
    <row r="260" spans="1:12" ht="31.5" x14ac:dyDescent="0.25">
      <c r="A260" s="106" t="str">
        <f t="shared" si="6"/>
        <v>Medical_Claims_Procedures+Procedure_Cd</v>
      </c>
      <c r="B260" s="105"/>
      <c r="C260" s="105" t="s">
        <v>875</v>
      </c>
      <c r="D260" s="63" t="s">
        <v>4</v>
      </c>
      <c r="E260" s="93" t="s">
        <v>175</v>
      </c>
      <c r="F260" s="65" t="s">
        <v>93</v>
      </c>
      <c r="G260" s="65" t="s">
        <v>840</v>
      </c>
      <c r="H260" s="65" t="s">
        <v>294</v>
      </c>
      <c r="I260" s="94" t="s">
        <v>405</v>
      </c>
      <c r="J260" s="96">
        <v>122</v>
      </c>
      <c r="K260" s="116"/>
      <c r="L260" s="61"/>
    </row>
    <row r="261" spans="1:12" ht="15.75" x14ac:dyDescent="0.25">
      <c r="A261" s="106" t="str">
        <f t="shared" si="6"/>
        <v>Medical_Claims_Procedures+Procedure_Dt</v>
      </c>
      <c r="B261" s="105"/>
      <c r="C261" s="105" t="s">
        <v>875</v>
      </c>
      <c r="D261" s="103" t="s">
        <v>2</v>
      </c>
      <c r="E261" s="93" t="s">
        <v>175</v>
      </c>
      <c r="F261" s="65" t="s">
        <v>94</v>
      </c>
      <c r="G261" s="145" t="s">
        <v>843</v>
      </c>
      <c r="H261" s="65" t="s">
        <v>292</v>
      </c>
      <c r="I261" s="94" t="s">
        <v>405</v>
      </c>
      <c r="J261" s="96">
        <v>124</v>
      </c>
      <c r="K261" s="116"/>
      <c r="L261" s="61"/>
    </row>
    <row r="262" spans="1:12" ht="15.75" x14ac:dyDescent="0.25">
      <c r="A262" s="106" t="str">
        <f t="shared" si="6"/>
        <v>Medical_Claims_Procedures+Procedure_Dt_Day</v>
      </c>
      <c r="B262" s="105"/>
      <c r="C262" s="105"/>
      <c r="D262" s="103" t="s">
        <v>2</v>
      </c>
      <c r="E262" s="93" t="s">
        <v>175</v>
      </c>
      <c r="F262" s="65" t="s">
        <v>190</v>
      </c>
      <c r="G262" s="145" t="s">
        <v>841</v>
      </c>
      <c r="H262" s="65" t="s">
        <v>292</v>
      </c>
      <c r="I262" s="94" t="s">
        <v>405</v>
      </c>
      <c r="J262" s="96">
        <v>125</v>
      </c>
      <c r="K262" s="116"/>
      <c r="L262" s="61"/>
    </row>
    <row r="263" spans="1:12" ht="15.75" x14ac:dyDescent="0.25">
      <c r="A263" s="106" t="str">
        <f t="shared" si="6"/>
        <v>Medical_Claims_Procedures+Procedure_Dt_Month</v>
      </c>
      <c r="B263" s="105"/>
      <c r="C263" s="105"/>
      <c r="D263" s="103" t="s">
        <v>2</v>
      </c>
      <c r="E263" s="93" t="s">
        <v>175</v>
      </c>
      <c r="F263" s="65" t="s">
        <v>191</v>
      </c>
      <c r="G263" s="65" t="s">
        <v>655</v>
      </c>
      <c r="H263" s="65" t="s">
        <v>292</v>
      </c>
      <c r="I263" s="94" t="s">
        <v>405</v>
      </c>
      <c r="J263" s="96">
        <v>126</v>
      </c>
      <c r="K263" s="116"/>
      <c r="L263" s="61"/>
    </row>
    <row r="264" spans="1:12" ht="15.75" x14ac:dyDescent="0.25">
      <c r="A264" s="106" t="str">
        <f t="shared" si="6"/>
        <v>Medical_Claims_Procedures+Procedure_Dt_Year</v>
      </c>
      <c r="B264" s="105"/>
      <c r="C264" s="105"/>
      <c r="D264" s="63" t="s">
        <v>4</v>
      </c>
      <c r="E264" s="93" t="s">
        <v>175</v>
      </c>
      <c r="F264" s="65" t="s">
        <v>192</v>
      </c>
      <c r="G264" s="145" t="s">
        <v>842</v>
      </c>
      <c r="H264" s="65" t="s">
        <v>292</v>
      </c>
      <c r="I264" s="94" t="s">
        <v>405</v>
      </c>
      <c r="J264" s="96">
        <v>127</v>
      </c>
      <c r="K264" s="116"/>
      <c r="L264" s="61"/>
    </row>
    <row r="265" spans="1:12" ht="15.75" x14ac:dyDescent="0.25">
      <c r="A265" s="106" t="str">
        <f t="shared" si="6"/>
        <v>Medical_Claims_Procedures+Seq_Num</v>
      </c>
      <c r="B265" s="105"/>
      <c r="C265" s="105" t="s">
        <v>875</v>
      </c>
      <c r="D265" s="63" t="s">
        <v>4</v>
      </c>
      <c r="E265" s="93" t="s">
        <v>175</v>
      </c>
      <c r="F265" s="65" t="s">
        <v>225</v>
      </c>
      <c r="G265" s="65" t="s">
        <v>657</v>
      </c>
      <c r="H265" s="65" t="s">
        <v>294</v>
      </c>
      <c r="I265" s="94" t="s">
        <v>405</v>
      </c>
      <c r="J265" s="96">
        <v>123</v>
      </c>
      <c r="K265" s="116"/>
      <c r="L265" s="61"/>
    </row>
    <row r="266" spans="1:12" ht="31.5" x14ac:dyDescent="0.25">
      <c r="A266" s="106" t="str">
        <f t="shared" si="6"/>
        <v>Member+Ethnicity_1_Cd</v>
      </c>
      <c r="B266" s="39"/>
      <c r="C266" s="39" t="s">
        <v>875</v>
      </c>
      <c r="D266" s="92" t="s">
        <v>4</v>
      </c>
      <c r="E266" s="93" t="s">
        <v>95</v>
      </c>
      <c r="F266" s="65" t="s">
        <v>96</v>
      </c>
      <c r="G266" s="65" t="s">
        <v>696</v>
      </c>
      <c r="H266" s="65" t="s">
        <v>97</v>
      </c>
      <c r="I266" s="94" t="s">
        <v>406</v>
      </c>
      <c r="J266" s="96">
        <v>231</v>
      </c>
      <c r="K266" s="116"/>
      <c r="L266" s="61"/>
    </row>
    <row r="267" spans="1:12" ht="31.5" x14ac:dyDescent="0.25">
      <c r="A267" s="106" t="str">
        <f t="shared" si="6"/>
        <v>Member+Ethnicity_2_Cd</v>
      </c>
      <c r="B267" s="39"/>
      <c r="C267" s="39" t="s">
        <v>875</v>
      </c>
      <c r="D267" s="92" t="s">
        <v>4</v>
      </c>
      <c r="E267" s="93" t="s">
        <v>95</v>
      </c>
      <c r="F267" s="65" t="s">
        <v>98</v>
      </c>
      <c r="G267" s="65" t="s">
        <v>696</v>
      </c>
      <c r="H267" s="65" t="s">
        <v>99</v>
      </c>
      <c r="I267" s="94" t="s">
        <v>406</v>
      </c>
      <c r="J267" s="96">
        <v>232</v>
      </c>
      <c r="K267" s="116"/>
      <c r="L267" s="61"/>
    </row>
    <row r="268" spans="1:12" ht="15.75" x14ac:dyDescent="0.25">
      <c r="A268" s="106" t="str">
        <f t="shared" si="6"/>
        <v>Member+Hispanic_Ind</v>
      </c>
      <c r="B268" s="39"/>
      <c r="C268" s="39" t="s">
        <v>875</v>
      </c>
      <c r="D268" s="92" t="s">
        <v>4</v>
      </c>
      <c r="E268" s="93" t="s">
        <v>95</v>
      </c>
      <c r="F268" s="65" t="s">
        <v>100</v>
      </c>
      <c r="G268" s="65" t="s">
        <v>708</v>
      </c>
      <c r="H268" s="65" t="s">
        <v>101</v>
      </c>
      <c r="I268" s="94" t="s">
        <v>406</v>
      </c>
      <c r="J268" s="96">
        <v>233</v>
      </c>
      <c r="K268" s="116"/>
      <c r="L268" s="61"/>
    </row>
    <row r="269" spans="1:12" ht="15.75" x14ac:dyDescent="0.25">
      <c r="A269" s="106" t="str">
        <f t="shared" ref="A269:A333" si="7">E269&amp;"+"&amp;F269</f>
        <v>Member+Member_City_Nm</v>
      </c>
      <c r="B269" s="39"/>
      <c r="C269" s="39"/>
      <c r="D269" s="102" t="s">
        <v>2</v>
      </c>
      <c r="E269" s="93" t="s">
        <v>95</v>
      </c>
      <c r="F269" s="65" t="s">
        <v>103</v>
      </c>
      <c r="G269" s="65" t="s">
        <v>697</v>
      </c>
      <c r="H269" s="65" t="s">
        <v>104</v>
      </c>
      <c r="I269" s="94" t="s">
        <v>406</v>
      </c>
      <c r="J269" s="96">
        <v>224</v>
      </c>
      <c r="K269" s="116"/>
      <c r="L269" s="61"/>
    </row>
    <row r="270" spans="1:12" ht="15.75" x14ac:dyDescent="0.25">
      <c r="A270" s="106" t="s">
        <v>586</v>
      </c>
      <c r="B270" s="39"/>
      <c r="C270" s="39" t="s">
        <v>875</v>
      </c>
      <c r="D270" s="103" t="s">
        <v>2</v>
      </c>
      <c r="E270" s="93" t="s">
        <v>95</v>
      </c>
      <c r="F270" s="65" t="s">
        <v>587</v>
      </c>
      <c r="G270" s="65" t="s">
        <v>698</v>
      </c>
      <c r="H270" s="65"/>
      <c r="I270" s="94" t="s">
        <v>406</v>
      </c>
      <c r="J270" s="96"/>
      <c r="K270" s="116"/>
      <c r="L270" s="61"/>
    </row>
    <row r="271" spans="1:12" ht="15.75" x14ac:dyDescent="0.25">
      <c r="A271" s="106" t="str">
        <f t="shared" si="7"/>
        <v>Member+Member_DOB</v>
      </c>
      <c r="B271" s="39"/>
      <c r="C271" s="39" t="s">
        <v>875</v>
      </c>
      <c r="D271" s="102" t="s">
        <v>102</v>
      </c>
      <c r="E271" s="93" t="s">
        <v>95</v>
      </c>
      <c r="F271" s="65" t="s">
        <v>105</v>
      </c>
      <c r="G271" s="145" t="s">
        <v>508</v>
      </c>
      <c r="H271" s="65"/>
      <c r="I271" s="94" t="s">
        <v>406</v>
      </c>
      <c r="J271" s="96">
        <v>220</v>
      </c>
      <c r="K271" s="116"/>
      <c r="L271" s="61"/>
    </row>
    <row r="272" spans="1:12" ht="15.75" x14ac:dyDescent="0.25">
      <c r="A272" s="106" t="str">
        <f t="shared" si="7"/>
        <v>Member+Member_DOB_Day</v>
      </c>
      <c r="B272" s="39"/>
      <c r="C272" s="39"/>
      <c r="D272" s="102" t="s">
        <v>102</v>
      </c>
      <c r="E272" s="93" t="s">
        <v>95</v>
      </c>
      <c r="F272" s="65" t="s">
        <v>193</v>
      </c>
      <c r="G272" s="145" t="s">
        <v>509</v>
      </c>
      <c r="H272" s="65" t="s">
        <v>206</v>
      </c>
      <c r="I272" s="94" t="s">
        <v>406</v>
      </c>
      <c r="J272" s="96">
        <v>221</v>
      </c>
      <c r="K272" s="116"/>
      <c r="L272" s="61"/>
    </row>
    <row r="273" spans="1:12" ht="15.75" x14ac:dyDescent="0.25">
      <c r="A273" s="106" t="str">
        <f t="shared" si="7"/>
        <v>Member+Member_DOB_Month</v>
      </c>
      <c r="B273" s="39"/>
      <c r="C273" s="39" t="s">
        <v>875</v>
      </c>
      <c r="D273" s="102" t="s">
        <v>102</v>
      </c>
      <c r="E273" s="93" t="s">
        <v>95</v>
      </c>
      <c r="F273" s="65" t="s">
        <v>194</v>
      </c>
      <c r="G273" s="145" t="s">
        <v>510</v>
      </c>
      <c r="H273" s="65" t="s">
        <v>206</v>
      </c>
      <c r="I273" s="94" t="s">
        <v>406</v>
      </c>
      <c r="J273" s="96">
        <v>222</v>
      </c>
      <c r="K273" s="116"/>
      <c r="L273" s="61"/>
    </row>
    <row r="274" spans="1:12" ht="15.75" x14ac:dyDescent="0.25">
      <c r="A274" s="106" t="str">
        <f t="shared" si="7"/>
        <v>Member+Member_DOB_Year</v>
      </c>
      <c r="B274" s="39"/>
      <c r="C274" s="39" t="s">
        <v>875</v>
      </c>
      <c r="D274" s="92" t="s">
        <v>4</v>
      </c>
      <c r="E274" s="93" t="s">
        <v>95</v>
      </c>
      <c r="F274" s="65" t="s">
        <v>195</v>
      </c>
      <c r="G274" s="145" t="s">
        <v>699</v>
      </c>
      <c r="H274" s="65" t="s">
        <v>206</v>
      </c>
      <c r="I274" s="94" t="s">
        <v>406</v>
      </c>
      <c r="J274" s="96">
        <v>223</v>
      </c>
      <c r="K274" s="116"/>
      <c r="L274" s="61"/>
    </row>
    <row r="275" spans="1:12" ht="78.75" x14ac:dyDescent="0.25">
      <c r="A275" s="106" t="str">
        <f t="shared" si="7"/>
        <v>Member+Member_Gender_Cd</v>
      </c>
      <c r="B275" s="39"/>
      <c r="C275" s="39" t="s">
        <v>875</v>
      </c>
      <c r="D275" s="92" t="s">
        <v>4</v>
      </c>
      <c r="E275" s="93" t="s">
        <v>95</v>
      </c>
      <c r="F275" s="65" t="s">
        <v>106</v>
      </c>
      <c r="G275" s="65" t="s">
        <v>700</v>
      </c>
      <c r="H275" s="65" t="s">
        <v>107</v>
      </c>
      <c r="I275" s="94" t="s">
        <v>406</v>
      </c>
      <c r="J275" s="96">
        <v>234</v>
      </c>
      <c r="K275" s="116"/>
      <c r="L275" s="61"/>
    </row>
    <row r="276" spans="1:12" ht="31.5" x14ac:dyDescent="0.25">
      <c r="A276" s="106" t="str">
        <f t="shared" si="7"/>
        <v>Member+Member_HSR</v>
      </c>
      <c r="B276" s="39"/>
      <c r="C276" s="39" t="s">
        <v>875</v>
      </c>
      <c r="D276" s="92" t="s">
        <v>4</v>
      </c>
      <c r="E276" s="93" t="s">
        <v>95</v>
      </c>
      <c r="F276" s="65" t="s">
        <v>323</v>
      </c>
      <c r="G276" s="65" t="s">
        <v>817</v>
      </c>
      <c r="H276" s="65"/>
      <c r="I276" s="94" t="s">
        <v>406</v>
      </c>
      <c r="J276" s="96">
        <v>229</v>
      </c>
      <c r="K276" s="116"/>
      <c r="L276" s="61"/>
    </row>
    <row r="277" spans="1:12" ht="15.75" x14ac:dyDescent="0.25">
      <c r="A277" s="106" t="str">
        <f t="shared" si="7"/>
        <v>Member+Member_ID</v>
      </c>
      <c r="B277" s="39"/>
      <c r="C277" s="39" t="s">
        <v>875</v>
      </c>
      <c r="D277" s="92" t="s">
        <v>4</v>
      </c>
      <c r="E277" s="99" t="s">
        <v>95</v>
      </c>
      <c r="F277" s="100" t="s">
        <v>64</v>
      </c>
      <c r="G277" s="100" t="s">
        <v>630</v>
      </c>
      <c r="H277" s="100"/>
      <c r="I277" s="94" t="s">
        <v>406</v>
      </c>
      <c r="J277" s="96">
        <v>219</v>
      </c>
      <c r="K277" s="116"/>
      <c r="L277" s="61"/>
    </row>
    <row r="278" spans="1:12" ht="15.75" x14ac:dyDescent="0.25">
      <c r="A278" s="106" t="str">
        <f t="shared" si="7"/>
        <v>Member+Member_State_Cd</v>
      </c>
      <c r="B278" s="39"/>
      <c r="C278" s="39" t="s">
        <v>875</v>
      </c>
      <c r="D278" s="92" t="s">
        <v>4</v>
      </c>
      <c r="E278" s="93" t="s">
        <v>95</v>
      </c>
      <c r="F278" s="65" t="s">
        <v>108</v>
      </c>
      <c r="G278" s="65" t="s">
        <v>701</v>
      </c>
      <c r="H278" s="65" t="s">
        <v>109</v>
      </c>
      <c r="I278" s="94" t="s">
        <v>406</v>
      </c>
      <c r="J278" s="96">
        <v>225</v>
      </c>
      <c r="K278" s="116"/>
      <c r="L278" s="61"/>
    </row>
    <row r="279" spans="1:12" ht="31.5" x14ac:dyDescent="0.25">
      <c r="A279" s="106" t="str">
        <f t="shared" si="7"/>
        <v>Member+Member_Subscriber_Rlp_Cd</v>
      </c>
      <c r="B279" s="39"/>
      <c r="C279" s="39" t="s">
        <v>875</v>
      </c>
      <c r="D279" s="92" t="s">
        <v>4</v>
      </c>
      <c r="E279" s="93" t="s">
        <v>95</v>
      </c>
      <c r="F279" s="65" t="s">
        <v>110</v>
      </c>
      <c r="G279" s="65" t="s">
        <v>702</v>
      </c>
      <c r="H279" s="65" t="s">
        <v>111</v>
      </c>
      <c r="I279" s="94" t="s">
        <v>406</v>
      </c>
      <c r="J279" s="96">
        <v>235</v>
      </c>
      <c r="K279" s="116"/>
      <c r="L279" s="61"/>
    </row>
    <row r="280" spans="1:12" ht="31.5" x14ac:dyDescent="0.25">
      <c r="A280" s="106" t="str">
        <f t="shared" si="7"/>
        <v>Member+Member_URF</v>
      </c>
      <c r="B280" s="39"/>
      <c r="C280" s="39" t="s">
        <v>875</v>
      </c>
      <c r="D280" s="92" t="s">
        <v>4</v>
      </c>
      <c r="E280" s="93" t="s">
        <v>95</v>
      </c>
      <c r="F280" s="65" t="s">
        <v>400</v>
      </c>
      <c r="G280" s="65" t="s">
        <v>703</v>
      </c>
      <c r="H280" s="65"/>
      <c r="I280" s="94" t="s">
        <v>406</v>
      </c>
      <c r="J280" s="96">
        <v>230</v>
      </c>
      <c r="K280" s="116"/>
      <c r="L280" s="61"/>
    </row>
    <row r="281" spans="1:12" ht="15.75" x14ac:dyDescent="0.25">
      <c r="A281" s="106" t="str">
        <f t="shared" si="7"/>
        <v>Member+Member_Zip_Cd</v>
      </c>
      <c r="B281" s="39"/>
      <c r="C281" s="39" t="s">
        <v>875</v>
      </c>
      <c r="D281" s="102" t="s">
        <v>2</v>
      </c>
      <c r="E281" s="93" t="s">
        <v>95</v>
      </c>
      <c r="F281" s="65" t="s">
        <v>112</v>
      </c>
      <c r="G281" s="65" t="s">
        <v>857</v>
      </c>
      <c r="H281" s="65" t="s">
        <v>113</v>
      </c>
      <c r="I281" s="94" t="s">
        <v>406</v>
      </c>
      <c r="J281" s="96">
        <v>227</v>
      </c>
      <c r="K281" s="116"/>
      <c r="L281" s="61"/>
    </row>
    <row r="282" spans="1:12" ht="15.75" x14ac:dyDescent="0.25">
      <c r="A282" s="106" t="str">
        <f t="shared" si="7"/>
        <v>Member+Member_Zip_Cd_3_Digit</v>
      </c>
      <c r="B282" s="39"/>
      <c r="C282" s="39"/>
      <c r="D282" s="92" t="s">
        <v>4</v>
      </c>
      <c r="E282" s="93" t="s">
        <v>95</v>
      </c>
      <c r="F282" s="65" t="s">
        <v>114</v>
      </c>
      <c r="G282" s="65" t="s">
        <v>857</v>
      </c>
      <c r="H282" s="65" t="s">
        <v>113</v>
      </c>
      <c r="I282" s="94" t="s">
        <v>406</v>
      </c>
      <c r="J282" s="96">
        <v>228</v>
      </c>
      <c r="K282" s="116"/>
      <c r="L282" s="61"/>
    </row>
    <row r="283" spans="1:12" ht="31.5" x14ac:dyDescent="0.25">
      <c r="A283" s="106" t="str">
        <f t="shared" si="7"/>
        <v>Member+Other_Ethnicity</v>
      </c>
      <c r="B283" s="39"/>
      <c r="C283" s="39" t="s">
        <v>875</v>
      </c>
      <c r="D283" s="92" t="s">
        <v>4</v>
      </c>
      <c r="E283" s="93" t="s">
        <v>95</v>
      </c>
      <c r="F283" s="65" t="s">
        <v>115</v>
      </c>
      <c r="G283" s="65" t="s">
        <v>704</v>
      </c>
      <c r="H283" s="65" t="s">
        <v>116</v>
      </c>
      <c r="I283" s="94" t="s">
        <v>406</v>
      </c>
      <c r="J283" s="96">
        <v>236</v>
      </c>
      <c r="K283" s="116"/>
      <c r="L283" s="61"/>
    </row>
    <row r="284" spans="1:12" ht="31.5" x14ac:dyDescent="0.25">
      <c r="A284" s="106" t="str">
        <f t="shared" si="7"/>
        <v>Member+Other_Race</v>
      </c>
      <c r="B284" s="39"/>
      <c r="C284" s="39" t="s">
        <v>875</v>
      </c>
      <c r="D284" s="92" t="s">
        <v>4</v>
      </c>
      <c r="E284" s="93" t="s">
        <v>95</v>
      </c>
      <c r="F284" s="65" t="s">
        <v>117</v>
      </c>
      <c r="G284" s="65" t="s">
        <v>705</v>
      </c>
      <c r="H284" s="65" t="s">
        <v>118</v>
      </c>
      <c r="I284" s="94" t="s">
        <v>406</v>
      </c>
      <c r="J284" s="96">
        <v>237</v>
      </c>
      <c r="K284" s="116"/>
      <c r="L284" s="61"/>
    </row>
    <row r="285" spans="1:12" ht="15.75" x14ac:dyDescent="0.25">
      <c r="A285" s="106" t="str">
        <f t="shared" si="7"/>
        <v>Member+Payer_Cd</v>
      </c>
      <c r="B285" s="39"/>
      <c r="C285" s="39" t="s">
        <v>875</v>
      </c>
      <c r="D285" s="92" t="s">
        <v>4</v>
      </c>
      <c r="E285" s="93" t="s">
        <v>95</v>
      </c>
      <c r="F285" s="65" t="s">
        <v>5</v>
      </c>
      <c r="G285" s="65" t="s">
        <v>635</v>
      </c>
      <c r="H285" s="65" t="s">
        <v>119</v>
      </c>
      <c r="I285" s="94" t="s">
        <v>406</v>
      </c>
      <c r="J285" s="96">
        <v>238</v>
      </c>
      <c r="K285" s="116"/>
      <c r="L285" s="61"/>
    </row>
    <row r="286" spans="1:12" ht="31.5" x14ac:dyDescent="0.25">
      <c r="A286" s="106" t="str">
        <f t="shared" si="7"/>
        <v>Member+Race_1_Cd</v>
      </c>
      <c r="B286" s="39"/>
      <c r="C286" s="39" t="s">
        <v>875</v>
      </c>
      <c r="D286" s="92" t="s">
        <v>4</v>
      </c>
      <c r="E286" s="93" t="s">
        <v>95</v>
      </c>
      <c r="F286" s="65" t="s">
        <v>120</v>
      </c>
      <c r="G286" s="65" t="s">
        <v>706</v>
      </c>
      <c r="H286" s="65" t="s">
        <v>121</v>
      </c>
      <c r="I286" s="94" t="s">
        <v>406</v>
      </c>
      <c r="J286" s="96">
        <v>239</v>
      </c>
      <c r="K286" s="116"/>
      <c r="L286" s="61"/>
    </row>
    <row r="287" spans="1:12" ht="31.5" x14ac:dyDescent="0.25">
      <c r="A287" s="106" t="str">
        <f t="shared" si="7"/>
        <v>Member+Race_2_Cd</v>
      </c>
      <c r="B287" s="39"/>
      <c r="C287" s="39" t="s">
        <v>875</v>
      </c>
      <c r="D287" s="92" t="s">
        <v>4</v>
      </c>
      <c r="E287" s="93" t="s">
        <v>95</v>
      </c>
      <c r="F287" s="65" t="s">
        <v>122</v>
      </c>
      <c r="G287" s="65" t="s">
        <v>706</v>
      </c>
      <c r="H287" s="65" t="s">
        <v>123</v>
      </c>
      <c r="I287" s="94" t="s">
        <v>406</v>
      </c>
      <c r="J287" s="96">
        <v>240</v>
      </c>
      <c r="K287" s="116"/>
      <c r="L287" s="61"/>
    </row>
    <row r="288" spans="1:12" ht="31.5" x14ac:dyDescent="0.25">
      <c r="A288" s="106" t="str">
        <f t="shared" si="7"/>
        <v>Member_Composite+Ethnicity_1_Cd</v>
      </c>
      <c r="B288" s="39"/>
      <c r="C288" s="39" t="s">
        <v>875</v>
      </c>
      <c r="D288" s="92" t="s">
        <v>4</v>
      </c>
      <c r="E288" s="93" t="s">
        <v>279</v>
      </c>
      <c r="F288" s="65" t="s">
        <v>96</v>
      </c>
      <c r="G288" s="65" t="s">
        <v>707</v>
      </c>
      <c r="H288" s="65" t="s">
        <v>97</v>
      </c>
      <c r="I288" s="94" t="s">
        <v>406</v>
      </c>
      <c r="J288" s="96">
        <v>251</v>
      </c>
      <c r="K288" s="116"/>
      <c r="L288" s="61"/>
    </row>
    <row r="289" spans="1:12" ht="31.5" x14ac:dyDescent="0.25">
      <c r="A289" s="106" t="str">
        <f t="shared" si="7"/>
        <v>Member_Composite+Ethnicity_2_Cd</v>
      </c>
      <c r="B289" s="39"/>
      <c r="C289" s="39" t="s">
        <v>875</v>
      </c>
      <c r="D289" s="92" t="s">
        <v>4</v>
      </c>
      <c r="E289" s="93" t="s">
        <v>279</v>
      </c>
      <c r="F289" s="65" t="s">
        <v>98</v>
      </c>
      <c r="G289" s="65" t="s">
        <v>707</v>
      </c>
      <c r="H289" s="65" t="s">
        <v>99</v>
      </c>
      <c r="I289" s="94" t="s">
        <v>406</v>
      </c>
      <c r="J289" s="96">
        <v>252</v>
      </c>
      <c r="K289" s="116"/>
      <c r="L289" s="61"/>
    </row>
    <row r="290" spans="1:12" ht="15.75" x14ac:dyDescent="0.25">
      <c r="A290" s="106" t="str">
        <f t="shared" si="7"/>
        <v>Member_Composite+Hispanic_Ind</v>
      </c>
      <c r="B290" s="39"/>
      <c r="C290" s="39" t="s">
        <v>875</v>
      </c>
      <c r="D290" s="92" t="s">
        <v>4</v>
      </c>
      <c r="E290" s="93" t="s">
        <v>279</v>
      </c>
      <c r="F290" s="65" t="s">
        <v>100</v>
      </c>
      <c r="G290" s="65" t="s">
        <v>708</v>
      </c>
      <c r="H290" s="65" t="s">
        <v>101</v>
      </c>
      <c r="I290" s="94" t="s">
        <v>406</v>
      </c>
      <c r="J290" s="96">
        <v>253</v>
      </c>
      <c r="K290" s="116"/>
      <c r="L290" s="61"/>
    </row>
    <row r="291" spans="1:12" ht="31.5" x14ac:dyDescent="0.25">
      <c r="A291" s="106" t="str">
        <f t="shared" si="7"/>
        <v>Member_Composite+Member_Composite_ID</v>
      </c>
      <c r="B291" s="39"/>
      <c r="C291" s="39" t="s">
        <v>875</v>
      </c>
      <c r="D291" s="92" t="s">
        <v>4</v>
      </c>
      <c r="E291" s="99" t="s">
        <v>279</v>
      </c>
      <c r="F291" s="100" t="s">
        <v>62</v>
      </c>
      <c r="G291" s="100" t="s">
        <v>628</v>
      </c>
      <c r="H291" s="100" t="s">
        <v>3</v>
      </c>
      <c r="I291" s="94" t="s">
        <v>406</v>
      </c>
      <c r="J291" s="96">
        <v>241</v>
      </c>
      <c r="K291" s="116"/>
      <c r="L291" s="61"/>
    </row>
    <row r="292" spans="1:12" ht="15.75" x14ac:dyDescent="0.25">
      <c r="A292" s="106" t="str">
        <f t="shared" si="7"/>
        <v>Member_Composite+Member_DOB</v>
      </c>
      <c r="B292" s="39"/>
      <c r="C292" s="39" t="s">
        <v>875</v>
      </c>
      <c r="D292" s="102" t="s">
        <v>102</v>
      </c>
      <c r="E292" s="93" t="s">
        <v>279</v>
      </c>
      <c r="F292" s="65" t="s">
        <v>105</v>
      </c>
      <c r="G292" s="145" t="s">
        <v>508</v>
      </c>
      <c r="H292" s="65"/>
      <c r="I292" s="94" t="s">
        <v>406</v>
      </c>
      <c r="J292" s="96">
        <v>242</v>
      </c>
      <c r="K292" s="116"/>
      <c r="L292" s="61"/>
    </row>
    <row r="293" spans="1:12" ht="15.75" x14ac:dyDescent="0.25">
      <c r="A293" s="106" t="str">
        <f t="shared" si="7"/>
        <v>Member_Composite+Member_DOB_Day</v>
      </c>
      <c r="B293" s="39"/>
      <c r="C293" s="39"/>
      <c r="D293" s="102" t="s">
        <v>102</v>
      </c>
      <c r="E293" s="93" t="s">
        <v>279</v>
      </c>
      <c r="F293" s="65" t="s">
        <v>193</v>
      </c>
      <c r="G293" s="145" t="s">
        <v>509</v>
      </c>
      <c r="H293" s="65" t="s">
        <v>3</v>
      </c>
      <c r="I293" s="94" t="s">
        <v>406</v>
      </c>
      <c r="J293" s="96">
        <v>243</v>
      </c>
      <c r="K293" s="116"/>
      <c r="L293" s="61"/>
    </row>
    <row r="294" spans="1:12" ht="15.75" x14ac:dyDescent="0.25">
      <c r="A294" s="106" t="str">
        <f t="shared" si="7"/>
        <v>Member_Composite+Member_DOB_Month</v>
      </c>
      <c r="B294" s="39"/>
      <c r="C294" s="39" t="s">
        <v>875</v>
      </c>
      <c r="D294" s="102" t="s">
        <v>102</v>
      </c>
      <c r="E294" s="93" t="s">
        <v>279</v>
      </c>
      <c r="F294" s="65" t="s">
        <v>194</v>
      </c>
      <c r="G294" s="145" t="s">
        <v>510</v>
      </c>
      <c r="H294" s="65" t="s">
        <v>3</v>
      </c>
      <c r="I294" s="94" t="s">
        <v>406</v>
      </c>
      <c r="J294" s="96">
        <v>244</v>
      </c>
      <c r="K294" s="116"/>
      <c r="L294" s="61"/>
    </row>
    <row r="295" spans="1:12" ht="15.75" x14ac:dyDescent="0.25">
      <c r="A295" s="106" t="str">
        <f t="shared" si="7"/>
        <v>Member_Composite+Member_DOB_Year</v>
      </c>
      <c r="B295" s="39"/>
      <c r="C295" s="39" t="s">
        <v>875</v>
      </c>
      <c r="D295" s="92" t="s">
        <v>4</v>
      </c>
      <c r="E295" s="93" t="s">
        <v>279</v>
      </c>
      <c r="F295" s="65" t="s">
        <v>195</v>
      </c>
      <c r="G295" s="145" t="s">
        <v>699</v>
      </c>
      <c r="H295" s="65" t="s">
        <v>3</v>
      </c>
      <c r="I295" s="94" t="s">
        <v>406</v>
      </c>
      <c r="J295" s="96">
        <v>245</v>
      </c>
      <c r="K295" s="116"/>
      <c r="L295" s="61"/>
    </row>
    <row r="296" spans="1:12" ht="78.75" x14ac:dyDescent="0.25">
      <c r="A296" s="106" t="str">
        <f t="shared" si="7"/>
        <v>Member_Composite+Member_Gender_Cd</v>
      </c>
      <c r="B296" s="39"/>
      <c r="C296" s="39" t="s">
        <v>875</v>
      </c>
      <c r="D296" s="92" t="s">
        <v>4</v>
      </c>
      <c r="E296" s="93" t="s">
        <v>279</v>
      </c>
      <c r="F296" s="65" t="s">
        <v>106</v>
      </c>
      <c r="G296" s="65" t="s">
        <v>700</v>
      </c>
      <c r="H296" s="65" t="s">
        <v>107</v>
      </c>
      <c r="I296" s="94" t="s">
        <v>406</v>
      </c>
      <c r="J296" s="96">
        <v>254</v>
      </c>
      <c r="K296" s="116"/>
      <c r="L296" s="61"/>
    </row>
    <row r="297" spans="1:12" ht="31.5" x14ac:dyDescent="0.25">
      <c r="A297" s="106" t="str">
        <f t="shared" si="7"/>
        <v>Member_Composite+Member_HSR</v>
      </c>
      <c r="B297" s="39"/>
      <c r="C297" s="39" t="s">
        <v>875</v>
      </c>
      <c r="D297" s="92" t="s">
        <v>4</v>
      </c>
      <c r="E297" s="93" t="s">
        <v>279</v>
      </c>
      <c r="F297" s="65" t="s">
        <v>323</v>
      </c>
      <c r="G297" s="65" t="s">
        <v>817</v>
      </c>
      <c r="H297" s="65"/>
      <c r="I297" s="94" t="s">
        <v>406</v>
      </c>
      <c r="J297" s="96">
        <v>249</v>
      </c>
      <c r="K297" s="116"/>
      <c r="L297" s="61"/>
    </row>
    <row r="298" spans="1:12" ht="15.75" x14ac:dyDescent="0.25">
      <c r="A298" s="106" t="str">
        <f t="shared" si="7"/>
        <v>Member_Composite+Member_State_Cd</v>
      </c>
      <c r="B298" s="39"/>
      <c r="C298" s="39" t="s">
        <v>875</v>
      </c>
      <c r="D298" s="92" t="s">
        <v>4</v>
      </c>
      <c r="E298" s="93" t="s">
        <v>279</v>
      </c>
      <c r="F298" s="65" t="s">
        <v>108</v>
      </c>
      <c r="G298" s="65" t="s">
        <v>701</v>
      </c>
      <c r="H298" s="65" t="s">
        <v>109</v>
      </c>
      <c r="I298" s="94" t="s">
        <v>406</v>
      </c>
      <c r="J298" s="96">
        <v>246</v>
      </c>
      <c r="K298" s="116"/>
      <c r="L298" s="61"/>
    </row>
    <row r="299" spans="1:12" ht="31.5" x14ac:dyDescent="0.25">
      <c r="A299" s="106" t="str">
        <f t="shared" si="7"/>
        <v>Member_Composite+Member_Subscriber_Rlp_Cd</v>
      </c>
      <c r="B299" s="39"/>
      <c r="C299" s="39" t="s">
        <v>875</v>
      </c>
      <c r="D299" s="92" t="s">
        <v>4</v>
      </c>
      <c r="E299" s="93" t="s">
        <v>279</v>
      </c>
      <c r="F299" s="65" t="s">
        <v>110</v>
      </c>
      <c r="G299" s="65" t="s">
        <v>702</v>
      </c>
      <c r="H299" s="65" t="s">
        <v>111</v>
      </c>
      <c r="I299" s="94" t="s">
        <v>406</v>
      </c>
      <c r="J299" s="96">
        <v>255</v>
      </c>
      <c r="K299" s="116"/>
      <c r="L299" s="61"/>
    </row>
    <row r="300" spans="1:12" ht="31.5" x14ac:dyDescent="0.25">
      <c r="A300" s="106" t="str">
        <f t="shared" si="7"/>
        <v>Member_Composite+Member_URF</v>
      </c>
      <c r="B300" s="39"/>
      <c r="C300" s="39" t="s">
        <v>875</v>
      </c>
      <c r="D300" s="92" t="s">
        <v>4</v>
      </c>
      <c r="E300" s="93" t="s">
        <v>279</v>
      </c>
      <c r="F300" s="65" t="s">
        <v>400</v>
      </c>
      <c r="G300" s="65" t="s">
        <v>703</v>
      </c>
      <c r="H300" s="65"/>
      <c r="I300" s="94" t="s">
        <v>406</v>
      </c>
      <c r="J300" s="96">
        <v>250</v>
      </c>
      <c r="K300" s="116"/>
      <c r="L300" s="61"/>
    </row>
    <row r="301" spans="1:12" ht="15.75" x14ac:dyDescent="0.25">
      <c r="A301" s="106" t="str">
        <f t="shared" si="7"/>
        <v>Member_Composite+Member_Zip_Cd</v>
      </c>
      <c r="B301" s="39"/>
      <c r="C301" s="39" t="s">
        <v>875</v>
      </c>
      <c r="D301" s="102" t="s">
        <v>2</v>
      </c>
      <c r="E301" s="93" t="s">
        <v>279</v>
      </c>
      <c r="F301" s="65" t="s">
        <v>112</v>
      </c>
      <c r="G301" s="65" t="s">
        <v>857</v>
      </c>
      <c r="H301" s="65" t="s">
        <v>113</v>
      </c>
      <c r="I301" s="94" t="s">
        <v>406</v>
      </c>
      <c r="J301" s="96">
        <v>247</v>
      </c>
      <c r="K301" s="116"/>
      <c r="L301" s="61"/>
    </row>
    <row r="302" spans="1:12" ht="15.75" x14ac:dyDescent="0.25">
      <c r="A302" s="106" t="str">
        <f t="shared" si="7"/>
        <v>Member_Composite+Member_Zip_Cd_3_Digit</v>
      </c>
      <c r="B302" s="39"/>
      <c r="C302" s="39"/>
      <c r="D302" s="92" t="s">
        <v>4</v>
      </c>
      <c r="E302" s="93" t="s">
        <v>279</v>
      </c>
      <c r="F302" s="65" t="s">
        <v>114</v>
      </c>
      <c r="G302" s="65" t="s">
        <v>857</v>
      </c>
      <c r="H302" s="65" t="s">
        <v>3</v>
      </c>
      <c r="I302" s="94" t="s">
        <v>406</v>
      </c>
      <c r="J302" s="96">
        <v>248</v>
      </c>
      <c r="K302" s="116"/>
      <c r="L302" s="61"/>
    </row>
    <row r="303" spans="1:12" ht="31.5" x14ac:dyDescent="0.25">
      <c r="A303" s="106" t="str">
        <f t="shared" si="7"/>
        <v>Member_Composite+Other_Ethnicity</v>
      </c>
      <c r="B303" s="39"/>
      <c r="C303" s="39" t="s">
        <v>875</v>
      </c>
      <c r="D303" s="92" t="s">
        <v>4</v>
      </c>
      <c r="E303" s="93" t="s">
        <v>279</v>
      </c>
      <c r="F303" s="65" t="s">
        <v>115</v>
      </c>
      <c r="G303" s="65" t="s">
        <v>704</v>
      </c>
      <c r="H303" s="65" t="s">
        <v>116</v>
      </c>
      <c r="I303" s="94" t="s">
        <v>406</v>
      </c>
      <c r="J303" s="96">
        <v>256</v>
      </c>
      <c r="K303" s="116"/>
      <c r="L303" s="61"/>
    </row>
    <row r="304" spans="1:12" ht="31.5" x14ac:dyDescent="0.25">
      <c r="A304" s="106" t="str">
        <f t="shared" si="7"/>
        <v>Member_Composite+Other_Race</v>
      </c>
      <c r="B304" s="39"/>
      <c r="C304" s="39" t="s">
        <v>875</v>
      </c>
      <c r="D304" s="92" t="s">
        <v>4</v>
      </c>
      <c r="E304" s="93" t="s">
        <v>279</v>
      </c>
      <c r="F304" s="65" t="s">
        <v>117</v>
      </c>
      <c r="G304" s="65" t="s">
        <v>705</v>
      </c>
      <c r="H304" s="65" t="s">
        <v>118</v>
      </c>
      <c r="I304" s="94" t="s">
        <v>406</v>
      </c>
      <c r="J304" s="96">
        <v>257</v>
      </c>
      <c r="K304" s="116"/>
      <c r="L304" s="61"/>
    </row>
    <row r="305" spans="1:12" ht="31.5" x14ac:dyDescent="0.25">
      <c r="A305" s="106" t="str">
        <f t="shared" si="7"/>
        <v>Member_Composite+Race_1_Cd</v>
      </c>
      <c r="B305" s="39"/>
      <c r="C305" s="39" t="s">
        <v>875</v>
      </c>
      <c r="D305" s="92" t="s">
        <v>4</v>
      </c>
      <c r="E305" s="93" t="s">
        <v>279</v>
      </c>
      <c r="F305" s="65" t="s">
        <v>120</v>
      </c>
      <c r="G305" s="65" t="s">
        <v>706</v>
      </c>
      <c r="H305" s="65" t="s">
        <v>121</v>
      </c>
      <c r="I305" s="94" t="s">
        <v>406</v>
      </c>
      <c r="J305" s="96">
        <v>258</v>
      </c>
      <c r="K305" s="116"/>
      <c r="L305" s="61"/>
    </row>
    <row r="306" spans="1:12" ht="31.5" x14ac:dyDescent="0.25">
      <c r="A306" s="106" t="str">
        <f t="shared" si="7"/>
        <v>Member_Composite+Race_2_Cd</v>
      </c>
      <c r="B306" s="39"/>
      <c r="C306" s="39" t="s">
        <v>875</v>
      </c>
      <c r="D306" s="92" t="s">
        <v>4</v>
      </c>
      <c r="E306" s="93" t="s">
        <v>279</v>
      </c>
      <c r="F306" s="65" t="s">
        <v>122</v>
      </c>
      <c r="G306" s="65" t="s">
        <v>706</v>
      </c>
      <c r="H306" s="65" t="s">
        <v>123</v>
      </c>
      <c r="I306" s="94" t="s">
        <v>406</v>
      </c>
      <c r="J306" s="96">
        <v>259</v>
      </c>
      <c r="K306" s="116"/>
      <c r="L306" s="61"/>
    </row>
    <row r="307" spans="1:12" ht="47.25" x14ac:dyDescent="0.25">
      <c r="A307" s="106" t="str">
        <f t="shared" si="7"/>
        <v>Member_Eligibility+AccScore</v>
      </c>
      <c r="B307" s="39"/>
      <c r="C307" s="39" t="s">
        <v>875</v>
      </c>
      <c r="D307" s="92" t="s">
        <v>4</v>
      </c>
      <c r="E307" s="93" t="s">
        <v>176</v>
      </c>
      <c r="F307" s="65" t="s">
        <v>527</v>
      </c>
      <c r="G307" s="65" t="s">
        <v>786</v>
      </c>
      <c r="H307" s="65"/>
      <c r="I307" s="94" t="s">
        <v>406</v>
      </c>
      <c r="J307" s="96"/>
      <c r="K307" s="116"/>
      <c r="L307" s="61"/>
    </row>
    <row r="308" spans="1:12" ht="47.25" x14ac:dyDescent="0.25">
      <c r="A308" s="106" t="str">
        <f t="shared" si="7"/>
        <v>Member_Eligibility+AccType</v>
      </c>
      <c r="B308" s="39"/>
      <c r="C308" s="39" t="s">
        <v>875</v>
      </c>
      <c r="D308" s="92" t="s">
        <v>4</v>
      </c>
      <c r="E308" s="93" t="s">
        <v>176</v>
      </c>
      <c r="F308" s="65" t="s">
        <v>528</v>
      </c>
      <c r="G308" s="65" t="s">
        <v>787</v>
      </c>
      <c r="H308" s="65"/>
      <c r="I308" s="94" t="s">
        <v>406</v>
      </c>
      <c r="J308" s="96"/>
      <c r="K308" s="116"/>
      <c r="L308" s="61"/>
    </row>
    <row r="309" spans="1:12" ht="31.5" x14ac:dyDescent="0.25">
      <c r="A309" s="106" t="str">
        <f t="shared" si="7"/>
        <v>Member_Eligibility+Acturarial_Value</v>
      </c>
      <c r="B309" s="39"/>
      <c r="C309" s="39" t="s">
        <v>875</v>
      </c>
      <c r="D309" s="92" t="s">
        <v>4</v>
      </c>
      <c r="E309" s="93" t="s">
        <v>176</v>
      </c>
      <c r="F309" s="65" t="s">
        <v>318</v>
      </c>
      <c r="G309" s="65" t="s">
        <v>709</v>
      </c>
      <c r="H309" s="65" t="s">
        <v>779</v>
      </c>
      <c r="I309" s="94" t="s">
        <v>406</v>
      </c>
      <c r="J309" s="96">
        <v>218</v>
      </c>
      <c r="K309" s="116"/>
      <c r="L309" s="61"/>
    </row>
    <row r="310" spans="1:12" ht="47.25" x14ac:dyDescent="0.25">
      <c r="A310" s="106" t="str">
        <f t="shared" si="7"/>
        <v>Member_Eligibility+Census_Block</v>
      </c>
      <c r="B310" s="39"/>
      <c r="C310" s="39"/>
      <c r="D310" s="103" t="s">
        <v>2</v>
      </c>
      <c r="E310" s="93" t="s">
        <v>176</v>
      </c>
      <c r="F310" s="65" t="s">
        <v>568</v>
      </c>
      <c r="G310" s="65" t="s">
        <v>794</v>
      </c>
      <c r="H310" s="65"/>
      <c r="I310" s="94" t="s">
        <v>406</v>
      </c>
      <c r="J310" s="96"/>
      <c r="K310" s="116"/>
      <c r="L310" s="61"/>
    </row>
    <row r="311" spans="1:12" ht="47.25" x14ac:dyDescent="0.25">
      <c r="A311" s="106" t="str">
        <f t="shared" si="7"/>
        <v>Member_Eligibility+Census_Block_Group</v>
      </c>
      <c r="B311" s="39"/>
      <c r="C311" s="39"/>
      <c r="D311" s="103" t="s">
        <v>2</v>
      </c>
      <c r="E311" s="93" t="s">
        <v>176</v>
      </c>
      <c r="F311" s="65" t="s">
        <v>569</v>
      </c>
      <c r="G311" s="65" t="s">
        <v>795</v>
      </c>
      <c r="H311" s="65"/>
      <c r="I311" s="94" t="s">
        <v>406</v>
      </c>
      <c r="J311" s="96"/>
      <c r="K311" s="116"/>
      <c r="L311" s="61"/>
    </row>
    <row r="312" spans="1:12" ht="63" x14ac:dyDescent="0.25">
      <c r="A312" s="106" t="str">
        <f t="shared" si="7"/>
        <v>Member_Eligibility+Census_Tract</v>
      </c>
      <c r="B312" s="39"/>
      <c r="C312" s="39" t="s">
        <v>875</v>
      </c>
      <c r="D312" s="103" t="s">
        <v>2</v>
      </c>
      <c r="E312" s="93" t="s">
        <v>176</v>
      </c>
      <c r="F312" s="65" t="s">
        <v>570</v>
      </c>
      <c r="G312" s="65" t="s">
        <v>796</v>
      </c>
      <c r="H312" s="65"/>
      <c r="I312" s="94" t="s">
        <v>406</v>
      </c>
      <c r="J312" s="96"/>
      <c r="K312" s="116"/>
      <c r="L312" s="61"/>
    </row>
    <row r="313" spans="1:12" ht="15.75" x14ac:dyDescent="0.25">
      <c r="A313" s="106" t="str">
        <f t="shared" si="7"/>
        <v>Member_Eligibility+Census_Year</v>
      </c>
      <c r="B313" s="39"/>
      <c r="C313" s="39" t="s">
        <v>875</v>
      </c>
      <c r="D313" s="63" t="s">
        <v>4</v>
      </c>
      <c r="E313" s="93" t="s">
        <v>176</v>
      </c>
      <c r="F313" s="65" t="s">
        <v>571</v>
      </c>
      <c r="G313" s="65" t="s">
        <v>797</v>
      </c>
      <c r="H313" s="65"/>
      <c r="I313" s="94" t="s">
        <v>406</v>
      </c>
      <c r="J313" s="96"/>
      <c r="K313" s="116"/>
      <c r="L313" s="61"/>
    </row>
    <row r="314" spans="1:12" ht="31.5" x14ac:dyDescent="0.25">
      <c r="A314" s="106" t="str">
        <f t="shared" si="7"/>
        <v>Member_Eligibility+Colorado_Option_Indicator</v>
      </c>
      <c r="B314" s="39"/>
      <c r="C314" s="39" t="s">
        <v>875</v>
      </c>
      <c r="D314" s="63" t="s">
        <v>4</v>
      </c>
      <c r="E314" s="93" t="s">
        <v>176</v>
      </c>
      <c r="F314" s="65" t="s">
        <v>572</v>
      </c>
      <c r="G314" s="65" t="s">
        <v>710</v>
      </c>
      <c r="H314" s="65" t="s">
        <v>524</v>
      </c>
      <c r="I314" s="94" t="s">
        <v>406</v>
      </c>
      <c r="J314" s="96"/>
      <c r="K314" s="116"/>
      <c r="L314" s="61"/>
    </row>
    <row r="315" spans="1:12" ht="31.5" x14ac:dyDescent="0.25">
      <c r="A315" s="106" t="str">
        <f t="shared" si="7"/>
        <v>Member_Eligibility+Coverage_Level_Cd</v>
      </c>
      <c r="B315" s="39"/>
      <c r="C315" s="39" t="s">
        <v>875</v>
      </c>
      <c r="D315" s="92" t="s">
        <v>4</v>
      </c>
      <c r="E315" s="93" t="s">
        <v>176</v>
      </c>
      <c r="F315" s="65" t="s">
        <v>124</v>
      </c>
      <c r="G315" s="65" t="s">
        <v>711</v>
      </c>
      <c r="H315" s="65" t="s">
        <v>125</v>
      </c>
      <c r="I315" s="94" t="s">
        <v>406</v>
      </c>
      <c r="J315" s="96">
        <v>199</v>
      </c>
      <c r="K315" s="116"/>
      <c r="L315" s="61"/>
    </row>
    <row r="316" spans="1:12" ht="31.5" x14ac:dyDescent="0.25">
      <c r="A316" s="106" t="str">
        <f t="shared" si="7"/>
        <v>Member_Eligibility+Coverage_Type_Cd</v>
      </c>
      <c r="B316" s="39"/>
      <c r="C316" s="39" t="s">
        <v>875</v>
      </c>
      <c r="D316" s="92" t="s">
        <v>4</v>
      </c>
      <c r="E316" s="93" t="s">
        <v>176</v>
      </c>
      <c r="F316" s="65" t="s">
        <v>126</v>
      </c>
      <c r="G316" s="65" t="s">
        <v>712</v>
      </c>
      <c r="H316" s="65" t="s">
        <v>127</v>
      </c>
      <c r="I316" s="94" t="s">
        <v>406</v>
      </c>
      <c r="J316" s="96">
        <v>200</v>
      </c>
      <c r="K316" s="116"/>
      <c r="L316" s="61"/>
    </row>
    <row r="317" spans="1:12" ht="15.75" x14ac:dyDescent="0.25">
      <c r="A317" s="106" t="str">
        <f t="shared" si="7"/>
        <v>Member_Eligibility+Dental_Coverage_Flag</v>
      </c>
      <c r="B317" s="39"/>
      <c r="C317" s="39" t="s">
        <v>875</v>
      </c>
      <c r="D317" s="92" t="s">
        <v>4</v>
      </c>
      <c r="E317" s="93" t="s">
        <v>176</v>
      </c>
      <c r="F317" s="65" t="s">
        <v>128</v>
      </c>
      <c r="G317" s="65" t="s">
        <v>713</v>
      </c>
      <c r="H317" s="65" t="s">
        <v>129</v>
      </c>
      <c r="I317" s="94" t="s">
        <v>406</v>
      </c>
      <c r="J317" s="96">
        <v>201</v>
      </c>
      <c r="K317" s="116"/>
      <c r="L317" s="61"/>
    </row>
    <row r="318" spans="1:12" ht="15.75" x14ac:dyDescent="0.25">
      <c r="A318" s="106" t="str">
        <f t="shared" si="7"/>
        <v>Member_Eligibility+Eligibility_Day</v>
      </c>
      <c r="B318" s="39"/>
      <c r="C318" s="39"/>
      <c r="D318" s="102" t="s">
        <v>2</v>
      </c>
      <c r="E318" s="93" t="s">
        <v>176</v>
      </c>
      <c r="F318" s="65" t="s">
        <v>130</v>
      </c>
      <c r="G318" s="145" t="s">
        <v>511</v>
      </c>
      <c r="H318" s="65" t="s">
        <v>403</v>
      </c>
      <c r="I318" s="94" t="s">
        <v>406</v>
      </c>
      <c r="J318" s="96">
        <v>187</v>
      </c>
      <c r="K318" s="116"/>
      <c r="L318" s="61"/>
    </row>
    <row r="319" spans="1:12" ht="15.75" x14ac:dyDescent="0.25">
      <c r="A319" s="106" t="str">
        <f t="shared" si="7"/>
        <v>Member_Eligibility+Eligibility_Dt</v>
      </c>
      <c r="B319" s="39"/>
      <c r="C319" s="39" t="s">
        <v>875</v>
      </c>
      <c r="D319" s="102" t="s">
        <v>2</v>
      </c>
      <c r="E319" s="93" t="s">
        <v>176</v>
      </c>
      <c r="F319" s="65" t="s">
        <v>196</v>
      </c>
      <c r="G319" s="145" t="s">
        <v>512</v>
      </c>
      <c r="H319" s="65"/>
      <c r="I319" s="94" t="s">
        <v>406</v>
      </c>
      <c r="J319" s="96">
        <v>186</v>
      </c>
      <c r="K319" s="116"/>
      <c r="L319" s="61"/>
    </row>
    <row r="320" spans="1:12" ht="15.75" x14ac:dyDescent="0.25">
      <c r="A320" s="106" t="str">
        <f t="shared" si="7"/>
        <v>Member_Eligibility+Eligibility_Month</v>
      </c>
      <c r="B320" s="39"/>
      <c r="C320" s="39"/>
      <c r="D320" s="102" t="s">
        <v>2</v>
      </c>
      <c r="E320" s="93" t="s">
        <v>176</v>
      </c>
      <c r="F320" s="65" t="s">
        <v>131</v>
      </c>
      <c r="G320" s="145" t="s">
        <v>513</v>
      </c>
      <c r="H320" s="65" t="s">
        <v>403</v>
      </c>
      <c r="I320" s="94" t="s">
        <v>406</v>
      </c>
      <c r="J320" s="96">
        <v>188</v>
      </c>
      <c r="K320" s="116"/>
      <c r="L320" s="61"/>
    </row>
    <row r="321" spans="1:12" ht="15.75" x14ac:dyDescent="0.25">
      <c r="A321" s="106" t="str">
        <f t="shared" si="7"/>
        <v>Member_Eligibility+Eligibility_Year</v>
      </c>
      <c r="B321" s="39"/>
      <c r="C321" s="39"/>
      <c r="D321" s="92" t="s">
        <v>4</v>
      </c>
      <c r="E321" s="93" t="s">
        <v>176</v>
      </c>
      <c r="F321" s="65" t="s">
        <v>132</v>
      </c>
      <c r="G321" s="145" t="s">
        <v>514</v>
      </c>
      <c r="H321" s="65" t="s">
        <v>403</v>
      </c>
      <c r="I321" s="94" t="s">
        <v>406</v>
      </c>
      <c r="J321" s="96">
        <v>189</v>
      </c>
      <c r="K321" s="116"/>
      <c r="L321" s="61"/>
    </row>
    <row r="322" spans="1:12" ht="31.5" x14ac:dyDescent="0.25">
      <c r="A322" s="106" t="str">
        <f t="shared" si="7"/>
        <v>Member_Eligibility+Employer_Tax_ID</v>
      </c>
      <c r="B322" s="39"/>
      <c r="C322" s="39"/>
      <c r="D322" s="143" t="s">
        <v>4</v>
      </c>
      <c r="E322" s="93" t="s">
        <v>176</v>
      </c>
      <c r="F322" s="65" t="s">
        <v>368</v>
      </c>
      <c r="G322" s="65" t="s">
        <v>862</v>
      </c>
      <c r="H322" s="65" t="s">
        <v>377</v>
      </c>
      <c r="I322" s="94" t="s">
        <v>406</v>
      </c>
      <c r="J322" s="96">
        <v>209</v>
      </c>
      <c r="K322" s="116"/>
      <c r="L322" s="61"/>
    </row>
    <row r="323" spans="1:12" ht="31.5" x14ac:dyDescent="0.25">
      <c r="A323" s="106" t="str">
        <f t="shared" si="7"/>
        <v>Member_Eligibility+Employer_ZIP_Code</v>
      </c>
      <c r="B323" s="39"/>
      <c r="C323" s="39" t="s">
        <v>875</v>
      </c>
      <c r="D323" s="92" t="s">
        <v>4</v>
      </c>
      <c r="E323" s="93" t="s">
        <v>176</v>
      </c>
      <c r="F323" s="65" t="s">
        <v>369</v>
      </c>
      <c r="G323" s="65" t="s">
        <v>858</v>
      </c>
      <c r="H323" s="65" t="s">
        <v>378</v>
      </c>
      <c r="I323" s="94" t="s">
        <v>406</v>
      </c>
      <c r="J323" s="96">
        <v>198</v>
      </c>
      <c r="K323" s="116"/>
      <c r="L323" s="61"/>
    </row>
    <row r="324" spans="1:12" ht="31.5" x14ac:dyDescent="0.25">
      <c r="A324" s="106" t="str">
        <f t="shared" si="7"/>
        <v>Member_Eligibility+ERISA_Ind</v>
      </c>
      <c r="B324" s="39"/>
      <c r="C324" s="39" t="s">
        <v>875</v>
      </c>
      <c r="D324" s="92" t="s">
        <v>4</v>
      </c>
      <c r="E324" s="93" t="s">
        <v>176</v>
      </c>
      <c r="F324" s="65" t="s">
        <v>370</v>
      </c>
      <c r="G324" s="65" t="s">
        <v>714</v>
      </c>
      <c r="H324" s="65" t="s">
        <v>375</v>
      </c>
      <c r="I324" s="94" t="s">
        <v>406</v>
      </c>
      <c r="J324" s="96">
        <v>210</v>
      </c>
      <c r="K324" s="116"/>
      <c r="L324" s="61"/>
    </row>
    <row r="325" spans="1:12" ht="31.5" x14ac:dyDescent="0.25">
      <c r="A325" s="106" t="str">
        <f t="shared" si="7"/>
        <v>Member_Eligibility+Exchange_Offering</v>
      </c>
      <c r="B325" s="39"/>
      <c r="C325" s="39" t="s">
        <v>875</v>
      </c>
      <c r="D325" s="92" t="s">
        <v>4</v>
      </c>
      <c r="E325" s="93" t="s">
        <v>176</v>
      </c>
      <c r="F325" s="65" t="s">
        <v>316</v>
      </c>
      <c r="G325" s="65" t="s">
        <v>715</v>
      </c>
      <c r="H325" s="65" t="s">
        <v>517</v>
      </c>
      <c r="I325" s="94" t="s">
        <v>406</v>
      </c>
      <c r="J325" s="96">
        <v>211</v>
      </c>
      <c r="K325" s="116"/>
      <c r="L325" s="61"/>
    </row>
    <row r="326" spans="1:12" ht="157.5" x14ac:dyDescent="0.25">
      <c r="A326" s="106" t="str">
        <f t="shared" si="7"/>
        <v>Member_Eligibility+FL_HighQualityGeo</v>
      </c>
      <c r="B326" s="39"/>
      <c r="C326" s="39" t="s">
        <v>875</v>
      </c>
      <c r="D326" s="92" t="s">
        <v>4</v>
      </c>
      <c r="E326" s="93" t="s">
        <v>176</v>
      </c>
      <c r="F326" s="65" t="s">
        <v>577</v>
      </c>
      <c r="G326" s="65" t="s">
        <v>813</v>
      </c>
      <c r="H326" s="65"/>
      <c r="I326" s="94" t="s">
        <v>406</v>
      </c>
      <c r="J326" s="96"/>
      <c r="K326" s="116"/>
      <c r="L326" s="61"/>
    </row>
    <row r="327" spans="1:12" ht="15.75" x14ac:dyDescent="0.25">
      <c r="A327" s="106" t="str">
        <f t="shared" si="7"/>
        <v>Member_Eligibility+FL_POBox</v>
      </c>
      <c r="B327" s="39"/>
      <c r="C327" s="39" t="s">
        <v>875</v>
      </c>
      <c r="D327" s="92" t="s">
        <v>4</v>
      </c>
      <c r="E327" s="93" t="s">
        <v>176</v>
      </c>
      <c r="F327" s="65" t="s">
        <v>576</v>
      </c>
      <c r="G327" s="65" t="s">
        <v>814</v>
      </c>
      <c r="H327" s="65"/>
      <c r="I327" s="94" t="s">
        <v>406</v>
      </c>
      <c r="J327" s="96"/>
      <c r="K327" s="116"/>
      <c r="L327" s="61"/>
    </row>
    <row r="328" spans="1:12" ht="47.25" x14ac:dyDescent="0.25">
      <c r="A328" s="106" t="str">
        <f t="shared" si="7"/>
        <v>Member_Eligibility+Grandfather_Status</v>
      </c>
      <c r="B328" s="39"/>
      <c r="C328" s="39" t="s">
        <v>875</v>
      </c>
      <c r="D328" s="92" t="s">
        <v>4</v>
      </c>
      <c r="E328" s="93" t="s">
        <v>176</v>
      </c>
      <c r="F328" s="65" t="s">
        <v>320</v>
      </c>
      <c r="G328" s="65" t="s">
        <v>815</v>
      </c>
      <c r="H328" s="65" t="s">
        <v>518</v>
      </c>
      <c r="I328" s="94" t="s">
        <v>406</v>
      </c>
      <c r="J328" s="96">
        <v>212</v>
      </c>
      <c r="K328" s="116"/>
      <c r="L328" s="61"/>
    </row>
    <row r="329" spans="1:12" ht="63" x14ac:dyDescent="0.25">
      <c r="A329" s="106" t="str">
        <f t="shared" si="7"/>
        <v>Member_Eligibility+Group_Size</v>
      </c>
      <c r="B329" s="39"/>
      <c r="C329" s="39" t="s">
        <v>875</v>
      </c>
      <c r="D329" s="92" t="s">
        <v>4</v>
      </c>
      <c r="E329" s="93" t="s">
        <v>176</v>
      </c>
      <c r="F329" s="65" t="s">
        <v>317</v>
      </c>
      <c r="G329" s="65" t="s">
        <v>515</v>
      </c>
      <c r="H329" s="65"/>
      <c r="I329" s="94" t="s">
        <v>406</v>
      </c>
      <c r="J329" s="96">
        <v>213</v>
      </c>
      <c r="K329" s="116"/>
      <c r="L329" s="61"/>
    </row>
    <row r="330" spans="1:12" ht="31.5" x14ac:dyDescent="0.25">
      <c r="A330" s="106" t="str">
        <f t="shared" si="7"/>
        <v>Member_Eligibility+High_Deductible_Health_Savings_Account_Plan</v>
      </c>
      <c r="B330" s="39"/>
      <c r="C330" s="39" t="s">
        <v>875</v>
      </c>
      <c r="D330" s="92" t="s">
        <v>4</v>
      </c>
      <c r="E330" s="93" t="s">
        <v>176</v>
      </c>
      <c r="F330" s="65" t="s">
        <v>398</v>
      </c>
      <c r="G330" s="65" t="s">
        <v>716</v>
      </c>
      <c r="H330" s="65" t="s">
        <v>519</v>
      </c>
      <c r="I330" s="94" t="s">
        <v>406</v>
      </c>
      <c r="J330" s="96">
        <v>214</v>
      </c>
      <c r="K330" s="116"/>
      <c r="L330" s="61"/>
    </row>
    <row r="331" spans="1:12" ht="63" x14ac:dyDescent="0.25">
      <c r="A331" s="106" t="str">
        <f t="shared" si="7"/>
        <v>Member_Eligibility+HIOS_Plan_ID</v>
      </c>
      <c r="B331" s="39"/>
      <c r="C331" s="39" t="s">
        <v>875</v>
      </c>
      <c r="D331" s="63" t="s">
        <v>4</v>
      </c>
      <c r="E331" s="93" t="s">
        <v>176</v>
      </c>
      <c r="F331" s="65" t="s">
        <v>530</v>
      </c>
      <c r="G331" s="65" t="s">
        <v>816</v>
      </c>
      <c r="H331" s="65" t="s">
        <v>522</v>
      </c>
      <c r="I331" s="94" t="s">
        <v>406</v>
      </c>
      <c r="J331" s="96"/>
      <c r="K331" s="116"/>
      <c r="L331" s="61"/>
    </row>
    <row r="332" spans="1:12" ht="31.5" x14ac:dyDescent="0.25">
      <c r="A332" s="106" t="str">
        <f t="shared" si="7"/>
        <v>Member_Eligibility+Insurance_Product_Type_Cd</v>
      </c>
      <c r="B332" s="39"/>
      <c r="C332" s="39" t="s">
        <v>875</v>
      </c>
      <c r="D332" s="92" t="s">
        <v>4</v>
      </c>
      <c r="E332" s="93" t="s">
        <v>176</v>
      </c>
      <c r="F332" s="65" t="s">
        <v>54</v>
      </c>
      <c r="G332" s="65" t="s">
        <v>621</v>
      </c>
      <c r="H332" s="65" t="s">
        <v>133</v>
      </c>
      <c r="I332" s="94" t="s">
        <v>406</v>
      </c>
      <c r="J332" s="96">
        <v>202</v>
      </c>
      <c r="K332" s="116"/>
      <c r="L332" s="61"/>
    </row>
    <row r="333" spans="1:12" ht="31.5" x14ac:dyDescent="0.25">
      <c r="A333" s="106" t="str">
        <f t="shared" si="7"/>
        <v>Member_Eligibility+Insurance_Product_Type_Desc</v>
      </c>
      <c r="B333" s="39"/>
      <c r="C333" s="39" t="s">
        <v>875</v>
      </c>
      <c r="D333" s="92" t="s">
        <v>4</v>
      </c>
      <c r="E333" s="93" t="s">
        <v>176</v>
      </c>
      <c r="F333" s="65" t="s">
        <v>56</v>
      </c>
      <c r="G333" s="65" t="s">
        <v>622</v>
      </c>
      <c r="H333" s="65" t="s">
        <v>133</v>
      </c>
      <c r="I333" s="94" t="s">
        <v>406</v>
      </c>
      <c r="J333" s="96">
        <v>203</v>
      </c>
      <c r="K333" s="116"/>
      <c r="L333" s="61"/>
    </row>
    <row r="334" spans="1:12" ht="47.25" x14ac:dyDescent="0.25">
      <c r="A334" s="106" t="str">
        <f t="shared" ref="A334:A398" si="8">E334&amp;"+"&amp;F334</f>
        <v>Member_Eligibility+Language_Preference</v>
      </c>
      <c r="B334" s="39"/>
      <c r="C334" s="39" t="s">
        <v>875</v>
      </c>
      <c r="D334" s="63" t="s">
        <v>4</v>
      </c>
      <c r="E334" s="93" t="s">
        <v>176</v>
      </c>
      <c r="F334" s="65" t="s">
        <v>533</v>
      </c>
      <c r="G334" s="65" t="s">
        <v>821</v>
      </c>
      <c r="H334" s="65" t="s">
        <v>523</v>
      </c>
      <c r="I334" s="94" t="s">
        <v>406</v>
      </c>
      <c r="J334" s="96"/>
      <c r="K334" s="116"/>
      <c r="L334" s="61"/>
    </row>
    <row r="335" spans="1:12" ht="15.75" x14ac:dyDescent="0.25">
      <c r="A335" s="106" t="str">
        <f t="shared" si="8"/>
        <v>Member_Eligibility+Latitude</v>
      </c>
      <c r="B335" s="39"/>
      <c r="C335" s="39"/>
      <c r="D335" s="103" t="s">
        <v>102</v>
      </c>
      <c r="E335" s="93" t="s">
        <v>176</v>
      </c>
      <c r="F335" s="65" t="s">
        <v>271</v>
      </c>
      <c r="G335" s="65" t="s">
        <v>717</v>
      </c>
      <c r="H335" s="65"/>
      <c r="I335" s="94" t="s">
        <v>406</v>
      </c>
      <c r="J335" s="96"/>
      <c r="K335" s="116"/>
      <c r="L335" s="61"/>
    </row>
    <row r="336" spans="1:12" ht="15.75" x14ac:dyDescent="0.25">
      <c r="A336" s="106" t="str">
        <f t="shared" si="8"/>
        <v>Member_Eligibility+Line_of_Business_Cd</v>
      </c>
      <c r="B336" s="39"/>
      <c r="C336" s="39" t="s">
        <v>875</v>
      </c>
      <c r="D336" s="92" t="s">
        <v>4</v>
      </c>
      <c r="E336" s="93" t="s">
        <v>176</v>
      </c>
      <c r="F336" s="65" t="s">
        <v>59</v>
      </c>
      <c r="G336" s="65" t="s">
        <v>624</v>
      </c>
      <c r="H336" s="65"/>
      <c r="I336" s="94" t="s">
        <v>406</v>
      </c>
      <c r="J336" s="96">
        <v>204</v>
      </c>
      <c r="K336" s="116"/>
      <c r="L336" s="61"/>
    </row>
    <row r="337" spans="1:12" ht="15.75" x14ac:dyDescent="0.25">
      <c r="A337" s="106" t="str">
        <f t="shared" si="8"/>
        <v>Member_Eligibility+Longitude</v>
      </c>
      <c r="B337" s="39"/>
      <c r="C337" s="39"/>
      <c r="D337" s="103" t="s">
        <v>102</v>
      </c>
      <c r="E337" s="93" t="s">
        <v>176</v>
      </c>
      <c r="F337" s="65" t="s">
        <v>272</v>
      </c>
      <c r="G337" s="65" t="s">
        <v>823</v>
      </c>
      <c r="H337" s="65"/>
      <c r="I337" s="94" t="s">
        <v>406</v>
      </c>
      <c r="J337" s="96"/>
      <c r="K337" s="116"/>
      <c r="L337" s="61"/>
    </row>
    <row r="338" spans="1:12" ht="31.5" x14ac:dyDescent="0.25">
      <c r="A338" s="106" t="str">
        <f t="shared" si="8"/>
        <v>Member_Eligibility+Market_Category_Cd</v>
      </c>
      <c r="B338" s="39"/>
      <c r="C338" s="39" t="s">
        <v>875</v>
      </c>
      <c r="D338" s="92" t="s">
        <v>4</v>
      </c>
      <c r="E338" s="93" t="s">
        <v>176</v>
      </c>
      <c r="F338" s="65" t="s">
        <v>134</v>
      </c>
      <c r="G338" s="65" t="s">
        <v>718</v>
      </c>
      <c r="H338" s="65" t="s">
        <v>135</v>
      </c>
      <c r="I338" s="94" t="s">
        <v>406</v>
      </c>
      <c r="J338" s="96">
        <v>205</v>
      </c>
      <c r="K338" s="116"/>
      <c r="L338" s="61"/>
    </row>
    <row r="339" spans="1:12" ht="15.75" x14ac:dyDescent="0.25">
      <c r="A339" s="106" t="str">
        <f t="shared" si="8"/>
        <v>Member_Eligibility+Medical_Coverage_Flag</v>
      </c>
      <c r="B339" s="39"/>
      <c r="C339" s="39" t="s">
        <v>875</v>
      </c>
      <c r="D339" s="92" t="s">
        <v>4</v>
      </c>
      <c r="E339" s="93" t="s">
        <v>176</v>
      </c>
      <c r="F339" s="65" t="s">
        <v>277</v>
      </c>
      <c r="G339" s="65" t="s">
        <v>713</v>
      </c>
      <c r="H339" s="65" t="s">
        <v>278</v>
      </c>
      <c r="I339" s="94" t="s">
        <v>406</v>
      </c>
      <c r="J339" s="96">
        <v>206</v>
      </c>
      <c r="K339" s="116"/>
      <c r="L339" s="61"/>
    </row>
    <row r="340" spans="1:12" ht="15.75" x14ac:dyDescent="0.25">
      <c r="A340" s="106" t="str">
        <f t="shared" si="8"/>
        <v>Member_Eligibility+Member_County</v>
      </c>
      <c r="B340" s="153"/>
      <c r="C340" s="146" t="s">
        <v>875</v>
      </c>
      <c r="D340" s="151" t="s">
        <v>2</v>
      </c>
      <c r="E340" s="145" t="s">
        <v>176</v>
      </c>
      <c r="F340" s="145" t="s">
        <v>587</v>
      </c>
      <c r="G340" s="148" t="s">
        <v>719</v>
      </c>
      <c r="H340" s="65"/>
      <c r="I340" s="94" t="s">
        <v>406</v>
      </c>
      <c r="J340" s="96"/>
      <c r="K340" s="116"/>
      <c r="L340" s="61"/>
    </row>
    <row r="341" spans="1:12" ht="15.75" x14ac:dyDescent="0.25">
      <c r="A341" s="106" t="str">
        <f t="shared" si="8"/>
        <v>Member_Eligibility+Member_First_Nm</v>
      </c>
      <c r="B341" s="39"/>
      <c r="C341" s="39"/>
      <c r="D341" s="102" t="s">
        <v>102</v>
      </c>
      <c r="E341" s="93" t="s">
        <v>176</v>
      </c>
      <c r="F341" s="64" t="s">
        <v>561</v>
      </c>
      <c r="G341" s="65" t="s">
        <v>720</v>
      </c>
      <c r="H341" s="65" t="s">
        <v>495</v>
      </c>
      <c r="I341" s="94" t="s">
        <v>406</v>
      </c>
      <c r="J341" s="96"/>
      <c r="K341" s="116"/>
      <c r="L341" s="61"/>
    </row>
    <row r="342" spans="1:12" ht="15.75" x14ac:dyDescent="0.25">
      <c r="A342" s="106" t="str">
        <f t="shared" si="8"/>
        <v>Member_Eligibility+Member_ID</v>
      </c>
      <c r="B342" s="39"/>
      <c r="C342" s="39" t="s">
        <v>875</v>
      </c>
      <c r="D342" s="92" t="s">
        <v>4</v>
      </c>
      <c r="E342" s="99" t="s">
        <v>176</v>
      </c>
      <c r="F342" s="100" t="s">
        <v>64</v>
      </c>
      <c r="G342" s="100" t="s">
        <v>630</v>
      </c>
      <c r="H342" s="100"/>
      <c r="I342" s="94" t="s">
        <v>406</v>
      </c>
      <c r="J342" s="96">
        <v>185</v>
      </c>
      <c r="K342" s="116"/>
      <c r="L342" s="61"/>
    </row>
    <row r="343" spans="1:12" ht="15.75" x14ac:dyDescent="0.25">
      <c r="A343" s="106" t="str">
        <f t="shared" si="8"/>
        <v>Member_Eligibility+Member_Last_Nm</v>
      </c>
      <c r="B343" s="39"/>
      <c r="C343" s="52"/>
      <c r="D343" s="102" t="s">
        <v>102</v>
      </c>
      <c r="E343" s="93" t="s">
        <v>176</v>
      </c>
      <c r="F343" s="64" t="s">
        <v>560</v>
      </c>
      <c r="G343" s="65" t="s">
        <v>721</v>
      </c>
      <c r="H343" s="65" t="s">
        <v>494</v>
      </c>
      <c r="I343" s="94" t="s">
        <v>406</v>
      </c>
      <c r="J343" s="96"/>
      <c r="K343" s="60"/>
      <c r="L343" s="61"/>
    </row>
    <row r="344" spans="1:12" ht="15.75" x14ac:dyDescent="0.25">
      <c r="A344" s="106" t="str">
        <f t="shared" si="8"/>
        <v>Member_Eligibility+Member_Street_Address</v>
      </c>
      <c r="B344" s="39"/>
      <c r="C344" s="52"/>
      <c r="D344" s="102" t="s">
        <v>102</v>
      </c>
      <c r="E344" s="93" t="s">
        <v>176</v>
      </c>
      <c r="F344" s="65" t="s">
        <v>399</v>
      </c>
      <c r="G344" s="65" t="s">
        <v>826</v>
      </c>
      <c r="H344" s="65"/>
      <c r="I344" s="94" t="s">
        <v>406</v>
      </c>
      <c r="J344" s="96"/>
      <c r="K344" s="60"/>
      <c r="L344" s="61"/>
    </row>
    <row r="345" spans="1:12" ht="47.25" x14ac:dyDescent="0.25">
      <c r="A345" s="106" t="str">
        <f t="shared" si="8"/>
        <v>Member_Eligibility+Metallic_Value</v>
      </c>
      <c r="B345" s="39"/>
      <c r="C345" s="39" t="s">
        <v>875</v>
      </c>
      <c r="D345" s="92" t="s">
        <v>4</v>
      </c>
      <c r="E345" s="93" t="s">
        <v>176</v>
      </c>
      <c r="F345" s="65" t="s">
        <v>319</v>
      </c>
      <c r="G345" s="65" t="s">
        <v>805</v>
      </c>
      <c r="H345" s="65" t="s">
        <v>520</v>
      </c>
      <c r="I345" s="94" t="s">
        <v>406</v>
      </c>
      <c r="J345" s="96">
        <v>215</v>
      </c>
      <c r="K345" s="116"/>
      <c r="L345" s="61"/>
    </row>
    <row r="346" spans="1:12" ht="15.75" x14ac:dyDescent="0.25">
      <c r="A346" s="106" t="str">
        <f t="shared" si="8"/>
        <v>Member_Eligibility+Metallic_Value_Desc</v>
      </c>
      <c r="B346" s="39"/>
      <c r="C346" s="39" t="s">
        <v>875</v>
      </c>
      <c r="D346" s="92" t="s">
        <v>4</v>
      </c>
      <c r="E346" s="93" t="s">
        <v>176</v>
      </c>
      <c r="F346" s="65" t="s">
        <v>322</v>
      </c>
      <c r="G346" s="65" t="s">
        <v>827</v>
      </c>
      <c r="H346" s="65" t="s">
        <v>520</v>
      </c>
      <c r="I346" s="94" t="s">
        <v>406</v>
      </c>
      <c r="J346" s="96">
        <v>216</v>
      </c>
      <c r="K346" s="116"/>
      <c r="L346" s="61"/>
    </row>
    <row r="347" spans="1:12" ht="15.75" x14ac:dyDescent="0.25">
      <c r="A347" s="106" t="str">
        <f t="shared" si="8"/>
        <v>Member_Eligibility+PCP_NPI</v>
      </c>
      <c r="B347" s="39"/>
      <c r="C347" s="146" t="s">
        <v>875</v>
      </c>
      <c r="D347" s="92" t="s">
        <v>4</v>
      </c>
      <c r="E347" s="93" t="s">
        <v>176</v>
      </c>
      <c r="F347" s="65" t="s">
        <v>789</v>
      </c>
      <c r="G347" s="65" t="s">
        <v>834</v>
      </c>
      <c r="H347" s="147"/>
      <c r="I347" s="94" t="s">
        <v>406</v>
      </c>
      <c r="J347" s="96"/>
      <c r="K347" s="116"/>
      <c r="L347" s="61"/>
    </row>
    <row r="348" spans="1:12" ht="15.75" x14ac:dyDescent="0.25">
      <c r="A348" s="106" t="str">
        <f t="shared" si="8"/>
        <v>Member_Eligibility+Plan_Effective_Dt</v>
      </c>
      <c r="B348" s="39"/>
      <c r="C348" s="39" t="s">
        <v>875</v>
      </c>
      <c r="D348" s="102" t="s">
        <v>2</v>
      </c>
      <c r="E348" s="93" t="s">
        <v>176</v>
      </c>
      <c r="F348" s="65" t="s">
        <v>136</v>
      </c>
      <c r="G348" s="65" t="s">
        <v>722</v>
      </c>
      <c r="H348" s="65" t="s">
        <v>207</v>
      </c>
      <c r="I348" s="94" t="s">
        <v>406</v>
      </c>
      <c r="J348" s="96">
        <v>190</v>
      </c>
      <c r="K348" s="116"/>
      <c r="L348" s="61"/>
    </row>
    <row r="349" spans="1:12" ht="15.75" x14ac:dyDescent="0.25">
      <c r="A349" s="106" t="str">
        <f t="shared" si="8"/>
        <v>Member_Eligibility+Plan_Effective_Dt_Day</v>
      </c>
      <c r="B349" s="39"/>
      <c r="C349" s="39"/>
      <c r="D349" s="102" t="s">
        <v>2</v>
      </c>
      <c r="E349" s="93" t="s">
        <v>176</v>
      </c>
      <c r="F349" s="65" t="s">
        <v>197</v>
      </c>
      <c r="G349" s="145" t="s">
        <v>723</v>
      </c>
      <c r="H349" s="65" t="s">
        <v>207</v>
      </c>
      <c r="I349" s="94" t="s">
        <v>406</v>
      </c>
      <c r="J349" s="96">
        <v>191</v>
      </c>
      <c r="K349" s="116"/>
      <c r="L349" s="61"/>
    </row>
    <row r="350" spans="1:12" ht="15.75" x14ac:dyDescent="0.25">
      <c r="A350" s="106" t="str">
        <f t="shared" si="8"/>
        <v>Member_Eligibility+Plan_Effective_Dt_Month</v>
      </c>
      <c r="B350" s="39"/>
      <c r="C350" s="39"/>
      <c r="D350" s="102" t="s">
        <v>2</v>
      </c>
      <c r="E350" s="93" t="s">
        <v>176</v>
      </c>
      <c r="F350" s="65" t="s">
        <v>198</v>
      </c>
      <c r="G350" s="145" t="s">
        <v>724</v>
      </c>
      <c r="H350" s="65" t="s">
        <v>207</v>
      </c>
      <c r="I350" s="94" t="s">
        <v>406</v>
      </c>
      <c r="J350" s="96">
        <v>192</v>
      </c>
      <c r="K350" s="116"/>
      <c r="L350" s="61"/>
    </row>
    <row r="351" spans="1:12" ht="15.75" x14ac:dyDescent="0.25">
      <c r="A351" s="106" t="str">
        <f t="shared" si="8"/>
        <v>Member_Eligibility+Plan_Effective_Dt_Year</v>
      </c>
      <c r="B351" s="39"/>
      <c r="C351" s="39"/>
      <c r="D351" s="92" t="s">
        <v>4</v>
      </c>
      <c r="E351" s="93" t="s">
        <v>176</v>
      </c>
      <c r="F351" s="65" t="s">
        <v>216</v>
      </c>
      <c r="G351" s="145" t="s">
        <v>725</v>
      </c>
      <c r="H351" s="65" t="s">
        <v>207</v>
      </c>
      <c r="I351" s="94" t="s">
        <v>406</v>
      </c>
      <c r="J351" s="96">
        <v>193</v>
      </c>
      <c r="K351" s="116"/>
      <c r="L351" s="61"/>
    </row>
    <row r="352" spans="1:12" ht="15.75" x14ac:dyDescent="0.25">
      <c r="A352" s="106" t="str">
        <f t="shared" si="8"/>
        <v>Member_Eligibility+Plan_Term_Dt</v>
      </c>
      <c r="B352" s="39"/>
      <c r="C352" s="39" t="s">
        <v>875</v>
      </c>
      <c r="D352" s="102" t="s">
        <v>2</v>
      </c>
      <c r="E352" s="93" t="s">
        <v>176</v>
      </c>
      <c r="F352" s="65" t="s">
        <v>371</v>
      </c>
      <c r="G352" s="145" t="s">
        <v>726</v>
      </c>
      <c r="H352" s="65" t="s">
        <v>376</v>
      </c>
      <c r="I352" s="94" t="s">
        <v>406</v>
      </c>
      <c r="J352" s="96">
        <v>194</v>
      </c>
      <c r="K352" s="116"/>
      <c r="L352" s="61"/>
    </row>
    <row r="353" spans="1:12" ht="15.75" x14ac:dyDescent="0.25">
      <c r="A353" s="106" t="str">
        <f t="shared" si="8"/>
        <v>Member_Eligibility+Plan_Term_Dt_Day</v>
      </c>
      <c r="B353" s="39"/>
      <c r="C353" s="39"/>
      <c r="D353" s="102" t="s">
        <v>2</v>
      </c>
      <c r="E353" s="93" t="s">
        <v>176</v>
      </c>
      <c r="F353" s="65" t="s">
        <v>372</v>
      </c>
      <c r="G353" s="145" t="s">
        <v>727</v>
      </c>
      <c r="H353" s="65" t="s">
        <v>376</v>
      </c>
      <c r="I353" s="94" t="s">
        <v>406</v>
      </c>
      <c r="J353" s="96">
        <v>195</v>
      </c>
      <c r="K353" s="116"/>
      <c r="L353" s="61"/>
    </row>
    <row r="354" spans="1:12" ht="15.75" x14ac:dyDescent="0.25">
      <c r="A354" s="106" t="str">
        <f t="shared" si="8"/>
        <v>Member_Eligibility+Plan_Term_Dt_Month</v>
      </c>
      <c r="B354" s="39"/>
      <c r="C354" s="39"/>
      <c r="D354" s="102" t="s">
        <v>2</v>
      </c>
      <c r="E354" s="93" t="s">
        <v>176</v>
      </c>
      <c r="F354" s="65" t="s">
        <v>373</v>
      </c>
      <c r="G354" s="145" t="s">
        <v>728</v>
      </c>
      <c r="H354" s="65" t="s">
        <v>376</v>
      </c>
      <c r="I354" s="94" t="s">
        <v>406</v>
      </c>
      <c r="J354" s="96">
        <v>196</v>
      </c>
      <c r="K354" s="116"/>
      <c r="L354" s="61"/>
    </row>
    <row r="355" spans="1:12" ht="15.75" x14ac:dyDescent="0.25">
      <c r="A355" s="106" t="str">
        <f t="shared" si="8"/>
        <v>Member_Eligibility+Plan_Term_Dt_Year</v>
      </c>
      <c r="B355" s="39"/>
      <c r="C355" s="39"/>
      <c r="D355" s="92" t="s">
        <v>4</v>
      </c>
      <c r="E355" s="93" t="s">
        <v>176</v>
      </c>
      <c r="F355" s="65" t="s">
        <v>374</v>
      </c>
      <c r="G355" s="145" t="s">
        <v>729</v>
      </c>
      <c r="H355" s="65" t="s">
        <v>376</v>
      </c>
      <c r="I355" s="94" t="s">
        <v>406</v>
      </c>
      <c r="J355" s="96">
        <v>197</v>
      </c>
      <c r="K355" s="116"/>
      <c r="L355" s="61"/>
    </row>
    <row r="356" spans="1:12" ht="63" x14ac:dyDescent="0.25">
      <c r="A356" s="106" t="str">
        <f t="shared" si="8"/>
        <v>Member_Eligibility+Prescription_Drug_Coverage_Flag</v>
      </c>
      <c r="B356" s="39"/>
      <c r="C356" s="39" t="s">
        <v>875</v>
      </c>
      <c r="D356" s="92" t="s">
        <v>4</v>
      </c>
      <c r="E356" s="93" t="s">
        <v>176</v>
      </c>
      <c r="F356" s="65" t="s">
        <v>137</v>
      </c>
      <c r="G356" s="65" t="s">
        <v>838</v>
      </c>
      <c r="H356" s="65" t="s">
        <v>138</v>
      </c>
      <c r="I356" s="94" t="s">
        <v>406</v>
      </c>
      <c r="J356" s="96">
        <v>207</v>
      </c>
      <c r="K356" s="116"/>
      <c r="L356" s="61"/>
    </row>
    <row r="357" spans="1:12" ht="31.5" x14ac:dyDescent="0.25">
      <c r="A357" s="106" t="str">
        <f t="shared" si="8"/>
        <v>Member_Eligibility+Primary_Insurance_Ind</v>
      </c>
      <c r="B357" s="39"/>
      <c r="C357" s="39" t="s">
        <v>875</v>
      </c>
      <c r="D357" s="92" t="s">
        <v>4</v>
      </c>
      <c r="E357" s="93" t="s">
        <v>176</v>
      </c>
      <c r="F357" s="65" t="s">
        <v>139</v>
      </c>
      <c r="G357" s="65" t="s">
        <v>730</v>
      </c>
      <c r="H357" s="65" t="s">
        <v>140</v>
      </c>
      <c r="I357" s="94" t="s">
        <v>406</v>
      </c>
      <c r="J357" s="96">
        <v>208</v>
      </c>
      <c r="K357" s="116"/>
      <c r="L357" s="61"/>
    </row>
    <row r="358" spans="1:12" ht="31.5" x14ac:dyDescent="0.25">
      <c r="A358" s="106" t="str">
        <f t="shared" si="8"/>
        <v>Member_Eligibility+Purchasing_Alliance_Ind</v>
      </c>
      <c r="B358" s="39"/>
      <c r="C358" s="39"/>
      <c r="D358" s="63" t="s">
        <v>4</v>
      </c>
      <c r="E358" s="93" t="s">
        <v>176</v>
      </c>
      <c r="F358" s="65" t="s">
        <v>534</v>
      </c>
      <c r="G358" s="65" t="s">
        <v>731</v>
      </c>
      <c r="H358" s="65" t="s">
        <v>525</v>
      </c>
      <c r="I358" s="94" t="s">
        <v>406</v>
      </c>
      <c r="J358" s="96"/>
      <c r="K358" s="116"/>
      <c r="L358" s="61"/>
    </row>
    <row r="359" spans="1:12" ht="78.75" x14ac:dyDescent="0.25">
      <c r="A359" s="106" t="str">
        <f t="shared" si="8"/>
        <v>Member_Eligibility+Purchasing_Alliance_Org</v>
      </c>
      <c r="B359" s="39"/>
      <c r="C359" s="39"/>
      <c r="D359" s="63" t="s">
        <v>4</v>
      </c>
      <c r="E359" s="93" t="s">
        <v>176</v>
      </c>
      <c r="F359" s="65" t="s">
        <v>535</v>
      </c>
      <c r="G359" s="65" t="s">
        <v>732</v>
      </c>
      <c r="H359" s="65" t="s">
        <v>526</v>
      </c>
      <c r="I359" s="94" t="s">
        <v>406</v>
      </c>
      <c r="J359" s="96"/>
      <c r="K359" s="116"/>
      <c r="L359" s="61"/>
    </row>
    <row r="360" spans="1:12" ht="47.25" x14ac:dyDescent="0.25">
      <c r="A360" s="106" t="str">
        <f t="shared" si="8"/>
        <v>Member_Eligibility+RAE_Indicator</v>
      </c>
      <c r="B360" s="39"/>
      <c r="C360" s="39"/>
      <c r="D360" s="103" t="s">
        <v>2</v>
      </c>
      <c r="E360" s="93" t="s">
        <v>176</v>
      </c>
      <c r="F360" s="65" t="s">
        <v>529</v>
      </c>
      <c r="G360" s="65" t="s">
        <v>806</v>
      </c>
      <c r="H360" s="65" t="s">
        <v>521</v>
      </c>
      <c r="I360" s="94" t="s">
        <v>406</v>
      </c>
      <c r="J360" s="96"/>
      <c r="K360" s="116"/>
      <c r="L360" s="61"/>
    </row>
    <row r="361" spans="1:12" ht="47.25" x14ac:dyDescent="0.25">
      <c r="A361" s="106" t="str">
        <f t="shared" si="8"/>
        <v>Member_Eligibility+Risk_Basis</v>
      </c>
      <c r="B361" s="39"/>
      <c r="C361" s="39" t="s">
        <v>875</v>
      </c>
      <c r="D361" s="92" t="s">
        <v>4</v>
      </c>
      <c r="E361" s="93" t="s">
        <v>176</v>
      </c>
      <c r="F361" s="65" t="s">
        <v>324</v>
      </c>
      <c r="G361" s="65" t="s">
        <v>733</v>
      </c>
      <c r="H361" s="65" t="s">
        <v>780</v>
      </c>
      <c r="I361" s="94" t="s">
        <v>406</v>
      </c>
      <c r="J361" s="96">
        <v>217</v>
      </c>
      <c r="K361" s="116"/>
      <c r="L361" s="61"/>
    </row>
    <row r="362" spans="1:12" ht="31.5" x14ac:dyDescent="0.25">
      <c r="A362" s="106" t="str">
        <f t="shared" si="8"/>
        <v>Member_to_Member_Composite_Crosswalk+Effective_Date</v>
      </c>
      <c r="B362" s="39"/>
      <c r="C362" s="39" t="s">
        <v>875</v>
      </c>
      <c r="D362" s="63" t="s">
        <v>4</v>
      </c>
      <c r="E362" s="99" t="s">
        <v>280</v>
      </c>
      <c r="F362" s="100" t="s">
        <v>12</v>
      </c>
      <c r="G362" s="100" t="s">
        <v>812</v>
      </c>
      <c r="H362" s="100" t="s">
        <v>3</v>
      </c>
      <c r="I362" s="94" t="s">
        <v>406</v>
      </c>
      <c r="J362" s="96">
        <v>262</v>
      </c>
      <c r="K362" s="116"/>
      <c r="L362" s="61"/>
    </row>
    <row r="363" spans="1:12" ht="31.5" x14ac:dyDescent="0.25">
      <c r="A363" s="106" t="str">
        <f t="shared" si="8"/>
        <v>Member_to_Member_Composite_Crosswalk+Member_Composite_ID</v>
      </c>
      <c r="B363" s="39"/>
      <c r="C363" s="39" t="s">
        <v>875</v>
      </c>
      <c r="D363" s="63" t="s">
        <v>4</v>
      </c>
      <c r="E363" s="99" t="s">
        <v>280</v>
      </c>
      <c r="F363" s="100" t="s">
        <v>62</v>
      </c>
      <c r="G363" s="100" t="s">
        <v>628</v>
      </c>
      <c r="H363" s="100" t="s">
        <v>3</v>
      </c>
      <c r="I363" s="94" t="s">
        <v>406</v>
      </c>
      <c r="J363" s="96">
        <v>260</v>
      </c>
      <c r="K363" s="116"/>
      <c r="L363" s="61"/>
    </row>
    <row r="364" spans="1:12" ht="31.5" x14ac:dyDescent="0.25">
      <c r="A364" s="106" t="str">
        <f t="shared" si="8"/>
        <v>Member_to_Member_Composite_Crosswalk+Member_ID</v>
      </c>
      <c r="B364" s="39"/>
      <c r="C364" s="39" t="s">
        <v>875</v>
      </c>
      <c r="D364" s="63" t="s">
        <v>4</v>
      </c>
      <c r="E364" s="99" t="s">
        <v>280</v>
      </c>
      <c r="F364" s="100" t="s">
        <v>64</v>
      </c>
      <c r="G364" s="100" t="s">
        <v>630</v>
      </c>
      <c r="H364" s="100"/>
      <c r="I364" s="94" t="s">
        <v>406</v>
      </c>
      <c r="J364" s="96">
        <v>280</v>
      </c>
      <c r="K364" s="116"/>
      <c r="L364" s="61"/>
    </row>
    <row r="365" spans="1:12" ht="31.5" x14ac:dyDescent="0.25">
      <c r="A365" s="106" t="str">
        <f t="shared" si="8"/>
        <v>Pharmacy_Claims_Header+Allowed_Amt</v>
      </c>
      <c r="B365" s="39"/>
      <c r="C365" s="39" t="s">
        <v>875</v>
      </c>
      <c r="D365" s="92" t="s">
        <v>4</v>
      </c>
      <c r="E365" s="93" t="s">
        <v>177</v>
      </c>
      <c r="F365" s="65" t="s">
        <v>26</v>
      </c>
      <c r="G365" s="65" t="s">
        <v>683</v>
      </c>
      <c r="H365" s="65" t="s">
        <v>295</v>
      </c>
      <c r="I365" s="94" t="s">
        <v>407</v>
      </c>
      <c r="J365" s="96">
        <v>263</v>
      </c>
      <c r="K365" s="116"/>
      <c r="L365" s="61"/>
    </row>
    <row r="366" spans="1:12" ht="15.75" x14ac:dyDescent="0.25">
      <c r="A366" s="106" t="str">
        <f t="shared" si="8"/>
        <v>Pharmacy_Claims_Header+Charge_Amt</v>
      </c>
      <c r="B366" s="39"/>
      <c r="C366" s="39"/>
      <c r="D366" s="92" t="s">
        <v>4</v>
      </c>
      <c r="E366" s="93" t="s">
        <v>177</v>
      </c>
      <c r="F366" s="65" t="s">
        <v>32</v>
      </c>
      <c r="G366" s="65" t="s">
        <v>613</v>
      </c>
      <c r="H366" s="65" t="s">
        <v>141</v>
      </c>
      <c r="I366" s="94" t="s">
        <v>407</v>
      </c>
      <c r="J366" s="96">
        <v>290</v>
      </c>
      <c r="K366" s="116"/>
      <c r="L366" s="61"/>
    </row>
    <row r="367" spans="1:12" ht="31.5" x14ac:dyDescent="0.25">
      <c r="A367" s="106" t="str">
        <f t="shared" si="8"/>
        <v>Pharmacy_Claims_Header+Claim_ID</v>
      </c>
      <c r="B367" s="39"/>
      <c r="C367" s="39" t="s">
        <v>875</v>
      </c>
      <c r="D367" s="92" t="s">
        <v>4</v>
      </c>
      <c r="E367" s="99" t="s">
        <v>177</v>
      </c>
      <c r="F367" s="100" t="s">
        <v>13</v>
      </c>
      <c r="G367" s="100" t="s">
        <v>614</v>
      </c>
      <c r="H367" s="100" t="s">
        <v>3</v>
      </c>
      <c r="I367" s="94" t="s">
        <v>407</v>
      </c>
      <c r="J367" s="96">
        <v>291</v>
      </c>
      <c r="K367" s="116"/>
      <c r="L367" s="61"/>
    </row>
    <row r="368" spans="1:12" ht="31.5" x14ac:dyDescent="0.25">
      <c r="A368" s="106" t="str">
        <f t="shared" si="8"/>
        <v>Pharmacy_Claims_Header+Claim_Status_Cd</v>
      </c>
      <c r="B368" s="39"/>
      <c r="C368" s="39" t="s">
        <v>875</v>
      </c>
      <c r="D368" s="92" t="s">
        <v>4</v>
      </c>
      <c r="E368" s="93" t="s">
        <v>177</v>
      </c>
      <c r="F368" s="65" t="s">
        <v>34</v>
      </c>
      <c r="G368" s="65" t="s">
        <v>799</v>
      </c>
      <c r="H368" s="65" t="s">
        <v>142</v>
      </c>
      <c r="I368" s="94" t="s">
        <v>407</v>
      </c>
      <c r="J368" s="96">
        <v>292</v>
      </c>
      <c r="K368" s="116"/>
      <c r="L368" s="61"/>
    </row>
    <row r="369" spans="1:12" ht="94.5" x14ac:dyDescent="0.25">
      <c r="A369" s="106" t="str">
        <f t="shared" si="8"/>
        <v>Pharmacy_Claims_Header+Claim_Type_Cd</v>
      </c>
      <c r="B369" s="39"/>
      <c r="C369" s="39" t="s">
        <v>875</v>
      </c>
      <c r="D369" s="92" t="s">
        <v>4</v>
      </c>
      <c r="E369" s="93" t="s">
        <v>177</v>
      </c>
      <c r="F369" s="65" t="s">
        <v>36</v>
      </c>
      <c r="G369" s="65" t="s">
        <v>615</v>
      </c>
      <c r="H369" s="65" t="s">
        <v>3</v>
      </c>
      <c r="I369" s="94" t="s">
        <v>407</v>
      </c>
      <c r="J369" s="96">
        <v>287</v>
      </c>
      <c r="K369" s="116"/>
      <c r="L369" s="61"/>
    </row>
    <row r="370" spans="1:12" ht="15.75" x14ac:dyDescent="0.25">
      <c r="A370" s="106" t="str">
        <f t="shared" si="8"/>
        <v>Pharmacy_Claims_Header+COB_Flag</v>
      </c>
      <c r="B370" s="39"/>
      <c r="C370" s="39" t="s">
        <v>875</v>
      </c>
      <c r="D370" s="92" t="s">
        <v>4</v>
      </c>
      <c r="E370" s="93" t="s">
        <v>177</v>
      </c>
      <c r="F370" s="65" t="s">
        <v>37</v>
      </c>
      <c r="G370" s="65" t="s">
        <v>855</v>
      </c>
      <c r="H370" s="65" t="s">
        <v>3</v>
      </c>
      <c r="I370" s="94" t="s">
        <v>407</v>
      </c>
      <c r="J370" s="96">
        <v>281</v>
      </c>
      <c r="K370" s="116"/>
      <c r="L370" s="61"/>
    </row>
    <row r="371" spans="1:12" ht="31.5" x14ac:dyDescent="0.25">
      <c r="A371" s="106" t="str">
        <f t="shared" si="8"/>
        <v>Pharmacy_Claims_Header+COB_TPL_Amt</v>
      </c>
      <c r="B371" s="39"/>
      <c r="C371" s="39" t="s">
        <v>875</v>
      </c>
      <c r="D371" s="92" t="s">
        <v>4</v>
      </c>
      <c r="E371" s="93" t="s">
        <v>177</v>
      </c>
      <c r="F371" s="65" t="s">
        <v>381</v>
      </c>
      <c r="G371" s="65" t="s">
        <v>643</v>
      </c>
      <c r="H371" s="65" t="s">
        <v>382</v>
      </c>
      <c r="I371" s="94" t="s">
        <v>407</v>
      </c>
      <c r="J371" s="96">
        <v>282</v>
      </c>
      <c r="K371" s="116"/>
      <c r="L371" s="61"/>
    </row>
    <row r="372" spans="1:12" ht="15.75" x14ac:dyDescent="0.25">
      <c r="A372" s="106" t="str">
        <f t="shared" si="8"/>
        <v>Pharmacy_Claims_Header+Coinsurance_Amt</v>
      </c>
      <c r="B372" s="39"/>
      <c r="C372" s="39" t="s">
        <v>875</v>
      </c>
      <c r="D372" s="92" t="s">
        <v>4</v>
      </c>
      <c r="E372" s="93" t="s">
        <v>177</v>
      </c>
      <c r="F372" s="65" t="s">
        <v>38</v>
      </c>
      <c r="G372" s="65" t="s">
        <v>617</v>
      </c>
      <c r="H372" s="65" t="s">
        <v>143</v>
      </c>
      <c r="I372" s="94" t="s">
        <v>407</v>
      </c>
      <c r="J372" s="96">
        <v>283</v>
      </c>
      <c r="K372" s="116"/>
      <c r="L372" s="61"/>
    </row>
    <row r="373" spans="1:12" ht="15.75" x14ac:dyDescent="0.25">
      <c r="A373" s="106" t="str">
        <f t="shared" si="8"/>
        <v>Pharmacy_Claims_Header+Copay_Amt</v>
      </c>
      <c r="B373" s="39"/>
      <c r="C373" s="39" t="s">
        <v>875</v>
      </c>
      <c r="D373" s="92" t="s">
        <v>4</v>
      </c>
      <c r="E373" s="93" t="s">
        <v>177</v>
      </c>
      <c r="F373" s="65" t="s">
        <v>40</v>
      </c>
      <c r="G373" s="65" t="s">
        <v>618</v>
      </c>
      <c r="H373" s="65" t="s">
        <v>144</v>
      </c>
      <c r="I373" s="94" t="s">
        <v>407</v>
      </c>
      <c r="J373" s="96">
        <v>293</v>
      </c>
      <c r="K373" s="116"/>
      <c r="L373" s="61"/>
    </row>
    <row r="374" spans="1:12" ht="15.75" x14ac:dyDescent="0.25">
      <c r="A374" s="106" t="str">
        <f t="shared" si="8"/>
        <v>Pharmacy_Claims_Header+Deductible_Amt</v>
      </c>
      <c r="B374" s="39"/>
      <c r="C374" s="39" t="s">
        <v>875</v>
      </c>
      <c r="D374" s="92" t="s">
        <v>4</v>
      </c>
      <c r="E374" s="93" t="s">
        <v>177</v>
      </c>
      <c r="F374" s="65" t="s">
        <v>42</v>
      </c>
      <c r="G374" s="65" t="s">
        <v>619</v>
      </c>
      <c r="H374" s="65" t="s">
        <v>146</v>
      </c>
      <c r="I374" s="94" t="s">
        <v>407</v>
      </c>
      <c r="J374" s="96">
        <v>294</v>
      </c>
      <c r="K374" s="116"/>
      <c r="L374" s="61"/>
    </row>
    <row r="375" spans="1:12" ht="31.5" x14ac:dyDescent="0.25">
      <c r="A375" s="106" t="str">
        <f t="shared" si="8"/>
        <v>Pharmacy_Claims_Header+Insurance_Product_Type_Cd</v>
      </c>
      <c r="B375" s="39"/>
      <c r="C375" s="39" t="s">
        <v>875</v>
      </c>
      <c r="D375" s="92" t="s">
        <v>4</v>
      </c>
      <c r="E375" s="93" t="s">
        <v>177</v>
      </c>
      <c r="F375" s="65" t="s">
        <v>54</v>
      </c>
      <c r="G375" s="65" t="s">
        <v>621</v>
      </c>
      <c r="H375" s="65" t="s">
        <v>208</v>
      </c>
      <c r="I375" s="94" t="s">
        <v>407</v>
      </c>
      <c r="J375" s="96">
        <v>295</v>
      </c>
      <c r="K375" s="116"/>
      <c r="L375" s="61"/>
    </row>
    <row r="376" spans="1:12" ht="31.5" x14ac:dyDescent="0.25">
      <c r="A376" s="106" t="str">
        <f t="shared" si="8"/>
        <v>Pharmacy_Claims_Header+Insurance_Product_Type_Desc</v>
      </c>
      <c r="B376" s="39"/>
      <c r="C376" s="39" t="s">
        <v>875</v>
      </c>
      <c r="D376" s="92" t="s">
        <v>4</v>
      </c>
      <c r="E376" s="93" t="s">
        <v>177</v>
      </c>
      <c r="F376" s="65" t="s">
        <v>56</v>
      </c>
      <c r="G376" s="65" t="s">
        <v>622</v>
      </c>
      <c r="H376" s="65" t="s">
        <v>55</v>
      </c>
      <c r="I376" s="94" t="s">
        <v>407</v>
      </c>
      <c r="J376" s="96">
        <v>296</v>
      </c>
      <c r="K376" s="116"/>
      <c r="L376" s="61"/>
    </row>
    <row r="377" spans="1:12" ht="15.75" x14ac:dyDescent="0.25">
      <c r="A377" s="106" t="str">
        <f t="shared" si="8"/>
        <v>Pharmacy_Claims_Header+Line_of_Business_Cd</v>
      </c>
      <c r="B377" s="39"/>
      <c r="C377" s="39" t="s">
        <v>875</v>
      </c>
      <c r="D377" s="92" t="s">
        <v>4</v>
      </c>
      <c r="E377" s="93" t="s">
        <v>177</v>
      </c>
      <c r="F377" s="65" t="s">
        <v>59</v>
      </c>
      <c r="G377" s="65" t="s">
        <v>624</v>
      </c>
      <c r="H377" s="65" t="s">
        <v>3</v>
      </c>
      <c r="I377" s="94" t="s">
        <v>407</v>
      </c>
      <c r="J377" s="96">
        <v>297</v>
      </c>
      <c r="K377" s="116"/>
      <c r="L377" s="61"/>
    </row>
    <row r="378" spans="1:12" ht="15.75" x14ac:dyDescent="0.25">
      <c r="A378" s="106" t="str">
        <f t="shared" si="8"/>
        <v>Pharmacy_Claims_Header+Member_Age_Days</v>
      </c>
      <c r="B378" s="39"/>
      <c r="C378" s="39"/>
      <c r="D378" s="102" t="s">
        <v>102</v>
      </c>
      <c r="E378" s="93" t="s">
        <v>177</v>
      </c>
      <c r="F378" s="65" t="s">
        <v>60</v>
      </c>
      <c r="G378" s="145" t="s">
        <v>625</v>
      </c>
      <c r="H378" s="65" t="s">
        <v>3</v>
      </c>
      <c r="I378" s="94" t="s">
        <v>407</v>
      </c>
      <c r="J378" s="96">
        <v>298</v>
      </c>
      <c r="K378" s="116"/>
      <c r="L378" s="61"/>
    </row>
    <row r="379" spans="1:12" ht="15.75" x14ac:dyDescent="0.25">
      <c r="A379" s="106" t="str">
        <f t="shared" si="8"/>
        <v>Pharmacy_Claims_Header+Member_Age_Years</v>
      </c>
      <c r="B379" s="39"/>
      <c r="C379" s="39" t="s">
        <v>875</v>
      </c>
      <c r="D379" s="92" t="s">
        <v>4</v>
      </c>
      <c r="E379" s="93" t="s">
        <v>177</v>
      </c>
      <c r="F379" s="65" t="s">
        <v>61</v>
      </c>
      <c r="G379" s="145" t="s">
        <v>692</v>
      </c>
      <c r="H379" s="65" t="s">
        <v>3</v>
      </c>
      <c r="I379" s="94" t="s">
        <v>407</v>
      </c>
      <c r="J379" s="96">
        <v>264</v>
      </c>
      <c r="K379" s="116"/>
      <c r="L379" s="61"/>
    </row>
    <row r="380" spans="1:12" ht="15.75" x14ac:dyDescent="0.25">
      <c r="A380" s="106" t="str">
        <f t="shared" si="8"/>
        <v>Pharmacy_Claims_Header+Member_Age_Years_YE</v>
      </c>
      <c r="B380" s="39"/>
      <c r="C380" s="39"/>
      <c r="D380" s="92" t="s">
        <v>4</v>
      </c>
      <c r="E380" s="93" t="s">
        <v>177</v>
      </c>
      <c r="F380" s="65" t="s">
        <v>183</v>
      </c>
      <c r="G380" s="145" t="s">
        <v>627</v>
      </c>
      <c r="H380" s="65"/>
      <c r="I380" s="94" t="s">
        <v>407</v>
      </c>
      <c r="J380" s="96">
        <v>299</v>
      </c>
      <c r="K380" s="116"/>
      <c r="L380" s="61"/>
    </row>
    <row r="381" spans="1:12" ht="31.5" x14ac:dyDescent="0.25">
      <c r="A381" s="106" t="str">
        <f t="shared" si="8"/>
        <v>Pharmacy_Claims_Header+Member_Composite_ID</v>
      </c>
      <c r="B381" s="39"/>
      <c r="C381" s="39" t="s">
        <v>875</v>
      </c>
      <c r="D381" s="92" t="s">
        <v>4</v>
      </c>
      <c r="E381" s="97" t="s">
        <v>177</v>
      </c>
      <c r="F381" s="98" t="s">
        <v>62</v>
      </c>
      <c r="G381" s="98" t="s">
        <v>628</v>
      </c>
      <c r="H381" s="98" t="s">
        <v>3</v>
      </c>
      <c r="I381" s="94" t="s">
        <v>407</v>
      </c>
      <c r="J381" s="96">
        <v>265</v>
      </c>
      <c r="K381" s="116"/>
      <c r="L381" s="61"/>
    </row>
    <row r="382" spans="1:12" ht="31.5" x14ac:dyDescent="0.25">
      <c r="A382" s="106" t="str">
        <f t="shared" si="8"/>
        <v>Pharmacy_Claims_Header+Member_Eligible_Flag</v>
      </c>
      <c r="B382" s="39"/>
      <c r="C382" s="39" t="s">
        <v>875</v>
      </c>
      <c r="D382" s="92" t="s">
        <v>4</v>
      </c>
      <c r="E382" s="93" t="s">
        <v>177</v>
      </c>
      <c r="F382" s="65" t="s">
        <v>63</v>
      </c>
      <c r="G382" s="65" t="s">
        <v>629</v>
      </c>
      <c r="H382" s="65" t="s">
        <v>3</v>
      </c>
      <c r="I382" s="94" t="s">
        <v>407</v>
      </c>
      <c r="J382" s="96">
        <v>284</v>
      </c>
      <c r="K382" s="116"/>
      <c r="L382" s="61"/>
    </row>
    <row r="383" spans="1:12" ht="15.75" x14ac:dyDescent="0.25">
      <c r="A383" s="106" t="str">
        <f t="shared" si="8"/>
        <v>Pharmacy_Claims_Header+Member_ID</v>
      </c>
      <c r="B383" s="39"/>
      <c r="C383" s="39" t="s">
        <v>875</v>
      </c>
      <c r="D383" s="92" t="s">
        <v>4</v>
      </c>
      <c r="E383" s="97" t="s">
        <v>177</v>
      </c>
      <c r="F383" s="98" t="s">
        <v>64</v>
      </c>
      <c r="G383" s="98" t="s">
        <v>630</v>
      </c>
      <c r="H383" s="98"/>
      <c r="I383" s="94" t="s">
        <v>407</v>
      </c>
      <c r="J383" s="96">
        <v>289</v>
      </c>
      <c r="K383" s="116"/>
      <c r="L383" s="61"/>
    </row>
    <row r="384" spans="1:12" ht="31.5" x14ac:dyDescent="0.25">
      <c r="A384" s="106" t="str">
        <f t="shared" si="8"/>
        <v>Pharmacy_Claims_Header+Member_Liability_Amt</v>
      </c>
      <c r="B384" s="39"/>
      <c r="C384" s="39" t="s">
        <v>875</v>
      </c>
      <c r="D384" s="92" t="s">
        <v>4</v>
      </c>
      <c r="E384" s="93" t="s">
        <v>177</v>
      </c>
      <c r="F384" s="65" t="s">
        <v>66</v>
      </c>
      <c r="G384" s="65" t="s">
        <v>631</v>
      </c>
      <c r="H384" s="65" t="s">
        <v>3</v>
      </c>
      <c r="I384" s="94" t="s">
        <v>407</v>
      </c>
      <c r="J384" s="96">
        <v>302</v>
      </c>
      <c r="K384" s="116"/>
      <c r="L384" s="61"/>
    </row>
    <row r="385" spans="1:12" ht="31.5" x14ac:dyDescent="0.25">
      <c r="A385" s="106" t="str">
        <f t="shared" si="8"/>
        <v>Pharmacy_Claims_Header+Member_POS_Rebate_Amt</v>
      </c>
      <c r="B385" s="39"/>
      <c r="C385" s="39" t="s">
        <v>875</v>
      </c>
      <c r="D385" s="92" t="s">
        <v>4</v>
      </c>
      <c r="E385" s="93" t="s">
        <v>177</v>
      </c>
      <c r="F385" s="65" t="s">
        <v>385</v>
      </c>
      <c r="G385" s="65" t="s">
        <v>734</v>
      </c>
      <c r="H385" s="65" t="s">
        <v>386</v>
      </c>
      <c r="I385" s="94" t="s">
        <v>407</v>
      </c>
      <c r="J385" s="96">
        <v>275</v>
      </c>
      <c r="K385" s="116"/>
      <c r="L385" s="61"/>
    </row>
    <row r="386" spans="1:12" ht="31.5" x14ac:dyDescent="0.25">
      <c r="A386" s="106" t="str">
        <f t="shared" si="8"/>
        <v>Pharmacy_Claims_Header+National_Pharmacy_NPI</v>
      </c>
      <c r="B386" s="39"/>
      <c r="C386" s="39" t="s">
        <v>875</v>
      </c>
      <c r="D386" s="92" t="s">
        <v>4</v>
      </c>
      <c r="E386" s="93" t="s">
        <v>177</v>
      </c>
      <c r="F386" s="65" t="s">
        <v>379</v>
      </c>
      <c r="G386" s="65" t="s">
        <v>831</v>
      </c>
      <c r="H386" s="65" t="s">
        <v>380</v>
      </c>
      <c r="I386" s="94" t="s">
        <v>407</v>
      </c>
      <c r="J386" s="96">
        <v>276</v>
      </c>
      <c r="K386" s="116"/>
      <c r="L386" s="61"/>
    </row>
    <row r="387" spans="1:12" ht="15.75" x14ac:dyDescent="0.25">
      <c r="A387" s="106" t="str">
        <f t="shared" si="8"/>
        <v>Pharmacy_Claims_Header+Paid_Dt</v>
      </c>
      <c r="B387" s="39"/>
      <c r="C387" s="39"/>
      <c r="D387" s="102" t="s">
        <v>2</v>
      </c>
      <c r="E387" s="93" t="s">
        <v>177</v>
      </c>
      <c r="F387" s="65" t="s">
        <v>67</v>
      </c>
      <c r="G387" s="145" t="s">
        <v>693</v>
      </c>
      <c r="H387" s="65" t="s">
        <v>209</v>
      </c>
      <c r="I387" s="94" t="s">
        <v>407</v>
      </c>
      <c r="J387" s="96">
        <v>277</v>
      </c>
      <c r="K387" s="116"/>
      <c r="L387" s="61"/>
    </row>
    <row r="388" spans="1:12" ht="15.75" x14ac:dyDescent="0.25">
      <c r="A388" s="106" t="str">
        <f t="shared" si="8"/>
        <v>Pharmacy_Claims_Header+Paid_Dt_Day</v>
      </c>
      <c r="B388" s="39"/>
      <c r="C388" s="39"/>
      <c r="D388" s="102" t="s">
        <v>2</v>
      </c>
      <c r="E388" s="93" t="s">
        <v>177</v>
      </c>
      <c r="F388" s="65" t="s">
        <v>199</v>
      </c>
      <c r="G388" s="145" t="s">
        <v>632</v>
      </c>
      <c r="H388" s="65" t="s">
        <v>209</v>
      </c>
      <c r="I388" s="94" t="s">
        <v>407</v>
      </c>
      <c r="J388" s="96">
        <v>278</v>
      </c>
      <c r="K388" s="116"/>
      <c r="L388" s="61"/>
    </row>
    <row r="389" spans="1:12" ht="15.75" x14ac:dyDescent="0.25">
      <c r="A389" s="106" t="str">
        <f t="shared" si="8"/>
        <v>Pharmacy_Claims_Header+Paid_Dt_Month</v>
      </c>
      <c r="B389" s="39"/>
      <c r="C389" s="39"/>
      <c r="D389" s="102" t="s">
        <v>2</v>
      </c>
      <c r="E389" s="93" t="s">
        <v>177</v>
      </c>
      <c r="F389" s="65" t="s">
        <v>200</v>
      </c>
      <c r="G389" s="145" t="s">
        <v>633</v>
      </c>
      <c r="H389" s="65" t="s">
        <v>209</v>
      </c>
      <c r="I389" s="94" t="s">
        <v>407</v>
      </c>
      <c r="J389" s="96">
        <v>300</v>
      </c>
      <c r="K389" s="116"/>
      <c r="L389" s="61"/>
    </row>
    <row r="390" spans="1:12" ht="15.75" x14ac:dyDescent="0.25">
      <c r="A390" s="106" t="str">
        <f t="shared" si="8"/>
        <v>Pharmacy_Claims_Header+Paid_Dt_Year</v>
      </c>
      <c r="B390" s="39"/>
      <c r="C390" s="39"/>
      <c r="D390" s="92" t="s">
        <v>4</v>
      </c>
      <c r="E390" s="93" t="s">
        <v>177</v>
      </c>
      <c r="F390" s="65" t="s">
        <v>201</v>
      </c>
      <c r="G390" s="145" t="s">
        <v>634</v>
      </c>
      <c r="H390" s="65" t="s">
        <v>209</v>
      </c>
      <c r="I390" s="94" t="s">
        <v>407</v>
      </c>
      <c r="J390" s="96">
        <v>301</v>
      </c>
      <c r="K390" s="116"/>
      <c r="L390" s="61"/>
    </row>
    <row r="391" spans="1:12" ht="15.75" x14ac:dyDescent="0.25">
      <c r="A391" s="106" t="str">
        <f t="shared" si="8"/>
        <v>Pharmacy_Claims_Header+Payer_Cd</v>
      </c>
      <c r="B391" s="39"/>
      <c r="C391" s="39" t="s">
        <v>875</v>
      </c>
      <c r="D391" s="92" t="s">
        <v>4</v>
      </c>
      <c r="E391" s="93" t="s">
        <v>177</v>
      </c>
      <c r="F391" s="65" t="s">
        <v>5</v>
      </c>
      <c r="G391" s="65" t="s">
        <v>635</v>
      </c>
      <c r="H391" s="65" t="s">
        <v>147</v>
      </c>
      <c r="I391" s="94" t="s">
        <v>407</v>
      </c>
      <c r="J391" s="96">
        <v>285</v>
      </c>
      <c r="K391" s="116"/>
      <c r="L391" s="61"/>
    </row>
    <row r="392" spans="1:12" ht="31.5" x14ac:dyDescent="0.25">
      <c r="A392" s="106" t="str">
        <f t="shared" si="8"/>
        <v>Pharmacy_Claims_Header+Pharmacy_ID</v>
      </c>
      <c r="B392" s="39"/>
      <c r="C392" s="39" t="s">
        <v>875</v>
      </c>
      <c r="D392" s="92" t="s">
        <v>4</v>
      </c>
      <c r="E392" s="93" t="s">
        <v>177</v>
      </c>
      <c r="F392" s="65" t="s">
        <v>148</v>
      </c>
      <c r="G392" s="65" t="s">
        <v>516</v>
      </c>
      <c r="H392" s="65" t="s">
        <v>149</v>
      </c>
      <c r="I392" s="94" t="s">
        <v>407</v>
      </c>
      <c r="J392" s="96">
        <v>286</v>
      </c>
      <c r="K392" s="116"/>
      <c r="L392" s="61"/>
    </row>
    <row r="393" spans="1:12" ht="31.5" x14ac:dyDescent="0.25">
      <c r="A393" s="106" t="str">
        <f t="shared" si="8"/>
        <v>Pharmacy_Claims_Header+Plan_Paid_Amt</v>
      </c>
      <c r="B393" s="39"/>
      <c r="C393" s="39" t="s">
        <v>875</v>
      </c>
      <c r="D393" s="92" t="s">
        <v>4</v>
      </c>
      <c r="E393" s="93" t="s">
        <v>177</v>
      </c>
      <c r="F393" s="65" t="s">
        <v>69</v>
      </c>
      <c r="G393" s="65" t="s">
        <v>694</v>
      </c>
      <c r="H393" s="65" t="s">
        <v>150</v>
      </c>
      <c r="I393" s="94" t="s">
        <v>407</v>
      </c>
      <c r="J393" s="96">
        <v>266</v>
      </c>
      <c r="K393" s="116"/>
      <c r="L393" s="61"/>
    </row>
    <row r="394" spans="1:12" ht="15.75" x14ac:dyDescent="0.25">
      <c r="A394" s="106" t="str">
        <f t="shared" si="8"/>
        <v>Pharmacy_Claims_Header+Postage_Claim_Amt</v>
      </c>
      <c r="B394" s="39"/>
      <c r="C394" s="39" t="s">
        <v>875</v>
      </c>
      <c r="D394" s="92" t="s">
        <v>4</v>
      </c>
      <c r="E394" s="93" t="s">
        <v>177</v>
      </c>
      <c r="F394" s="65" t="s">
        <v>151</v>
      </c>
      <c r="G394" s="65" t="s">
        <v>735</v>
      </c>
      <c r="H394" s="65" t="s">
        <v>152</v>
      </c>
      <c r="I394" s="94" t="s">
        <v>407</v>
      </c>
      <c r="J394" s="96">
        <v>267</v>
      </c>
      <c r="K394" s="116"/>
      <c r="L394" s="61"/>
    </row>
    <row r="395" spans="1:12" ht="31.5" x14ac:dyDescent="0.25">
      <c r="A395" s="106" t="str">
        <f t="shared" si="8"/>
        <v>Pharmacy_Claims_Header+Prescribing_Provider_ID</v>
      </c>
      <c r="B395" s="39"/>
      <c r="C395" s="39" t="s">
        <v>875</v>
      </c>
      <c r="D395" s="92" t="s">
        <v>4</v>
      </c>
      <c r="E395" s="93" t="s">
        <v>177</v>
      </c>
      <c r="F395" s="65" t="s">
        <v>387</v>
      </c>
      <c r="G395" s="65" t="s">
        <v>516</v>
      </c>
      <c r="H395" s="65" t="s">
        <v>785</v>
      </c>
      <c r="I395" s="94" t="s">
        <v>407</v>
      </c>
      <c r="J395" s="96">
        <v>268</v>
      </c>
      <c r="K395" s="116"/>
      <c r="L395" s="61"/>
    </row>
    <row r="396" spans="1:12" ht="15.75" x14ac:dyDescent="0.25">
      <c r="A396" s="106" t="str">
        <f t="shared" si="8"/>
        <v>Pharmacy_Claims_Header+Rx_Fill_Date_First</v>
      </c>
      <c r="B396" s="39"/>
      <c r="C396" s="39" t="s">
        <v>875</v>
      </c>
      <c r="D396" s="102" t="s">
        <v>2</v>
      </c>
      <c r="E396" s="93" t="s">
        <v>177</v>
      </c>
      <c r="F396" s="65" t="s">
        <v>345</v>
      </c>
      <c r="G396" s="145" t="s">
        <v>844</v>
      </c>
      <c r="H396" s="65" t="s">
        <v>145</v>
      </c>
      <c r="I396" s="94" t="s">
        <v>407</v>
      </c>
      <c r="J396" s="96">
        <v>269</v>
      </c>
      <c r="K396" s="116"/>
      <c r="L396" s="61"/>
    </row>
    <row r="397" spans="1:12" ht="15.75" x14ac:dyDescent="0.25">
      <c r="A397" s="106" t="str">
        <f t="shared" si="8"/>
        <v>Pharmacy_Claims_Header+Rx_Fill_Date_First_Day</v>
      </c>
      <c r="B397" s="39"/>
      <c r="C397" s="39"/>
      <c r="D397" s="102" t="s">
        <v>2</v>
      </c>
      <c r="E397" s="93" t="s">
        <v>177</v>
      </c>
      <c r="F397" s="65" t="s">
        <v>346</v>
      </c>
      <c r="G397" s="145" t="s">
        <v>845</v>
      </c>
      <c r="H397" s="65" t="s">
        <v>145</v>
      </c>
      <c r="I397" s="94" t="s">
        <v>407</v>
      </c>
      <c r="J397" s="96">
        <v>270</v>
      </c>
      <c r="K397" s="116"/>
      <c r="L397" s="61"/>
    </row>
    <row r="398" spans="1:12" ht="15.75" x14ac:dyDescent="0.25">
      <c r="A398" s="106" t="str">
        <f t="shared" si="8"/>
        <v>Pharmacy_Claims_Header+Rx_Fill_Date_First_Month</v>
      </c>
      <c r="B398" s="39"/>
      <c r="C398" s="39"/>
      <c r="D398" s="102" t="s">
        <v>2</v>
      </c>
      <c r="E398" s="93" t="s">
        <v>177</v>
      </c>
      <c r="F398" s="65" t="s">
        <v>347</v>
      </c>
      <c r="G398" s="145" t="s">
        <v>846</v>
      </c>
      <c r="H398" s="65" t="s">
        <v>145</v>
      </c>
      <c r="I398" s="94" t="s">
        <v>407</v>
      </c>
      <c r="J398" s="96">
        <v>271</v>
      </c>
      <c r="K398" s="116"/>
      <c r="L398" s="61"/>
    </row>
    <row r="399" spans="1:12" ht="15.75" x14ac:dyDescent="0.25">
      <c r="A399" s="106" t="str">
        <f t="shared" ref="A399:A462" si="9">E399&amp;"+"&amp;F399</f>
        <v>Pharmacy_Claims_Header+Rx_Fill_Date_First_Year</v>
      </c>
      <c r="B399" s="39"/>
      <c r="C399" s="39"/>
      <c r="D399" s="92" t="s">
        <v>4</v>
      </c>
      <c r="E399" s="93" t="s">
        <v>177</v>
      </c>
      <c r="F399" s="65" t="s">
        <v>348</v>
      </c>
      <c r="G399" s="145" t="s">
        <v>847</v>
      </c>
      <c r="H399" s="65" t="s">
        <v>145</v>
      </c>
      <c r="I399" s="94" t="s">
        <v>407</v>
      </c>
      <c r="J399" s="96">
        <v>272</v>
      </c>
      <c r="K399" s="116"/>
      <c r="L399" s="61"/>
    </row>
    <row r="400" spans="1:12" ht="15.75" x14ac:dyDescent="0.25">
      <c r="A400" s="106" t="str">
        <f t="shared" si="9"/>
        <v>Pharmacy_Claims_Header+Rx_Fill_Date_Latest</v>
      </c>
      <c r="B400" s="39"/>
      <c r="C400" s="39" t="s">
        <v>875</v>
      </c>
      <c r="D400" s="102" t="s">
        <v>2</v>
      </c>
      <c r="E400" s="93" t="s">
        <v>177</v>
      </c>
      <c r="F400" s="65" t="s">
        <v>349</v>
      </c>
      <c r="G400" s="145" t="s">
        <v>848</v>
      </c>
      <c r="H400" s="65" t="s">
        <v>145</v>
      </c>
      <c r="I400" s="94" t="s">
        <v>407</v>
      </c>
      <c r="J400" s="96">
        <v>273</v>
      </c>
      <c r="K400" s="116"/>
      <c r="L400" s="61"/>
    </row>
    <row r="401" spans="1:12" ht="15.75" x14ac:dyDescent="0.25">
      <c r="A401" s="106" t="str">
        <f t="shared" si="9"/>
        <v>Pharmacy_Claims_Header+Rx_Fill_Date_Latest_Day</v>
      </c>
      <c r="B401" s="39"/>
      <c r="C401" s="39"/>
      <c r="D401" s="102" t="s">
        <v>2</v>
      </c>
      <c r="E401" s="93" t="s">
        <v>177</v>
      </c>
      <c r="F401" s="65" t="s">
        <v>350</v>
      </c>
      <c r="G401" s="145" t="s">
        <v>849</v>
      </c>
      <c r="H401" s="65" t="s">
        <v>145</v>
      </c>
      <c r="I401" s="94" t="s">
        <v>407</v>
      </c>
      <c r="J401" s="96">
        <v>274</v>
      </c>
      <c r="K401" s="116"/>
      <c r="L401" s="61"/>
    </row>
    <row r="402" spans="1:12" ht="15.75" x14ac:dyDescent="0.25">
      <c r="A402" s="106" t="str">
        <f t="shared" si="9"/>
        <v>Pharmacy_Claims_Header+Rx_Fill_Date_Latest_Month</v>
      </c>
      <c r="B402" s="39"/>
      <c r="C402" s="39"/>
      <c r="D402" s="102" t="s">
        <v>2</v>
      </c>
      <c r="E402" s="93" t="s">
        <v>177</v>
      </c>
      <c r="F402" s="65" t="s">
        <v>351</v>
      </c>
      <c r="G402" s="145" t="s">
        <v>850</v>
      </c>
      <c r="H402" s="65" t="s">
        <v>145</v>
      </c>
      <c r="I402" s="94" t="s">
        <v>407</v>
      </c>
      <c r="J402" s="96">
        <v>288</v>
      </c>
      <c r="K402" s="116"/>
      <c r="L402" s="61"/>
    </row>
    <row r="403" spans="1:12" ht="15.75" x14ac:dyDescent="0.25">
      <c r="A403" s="106" t="str">
        <f t="shared" si="9"/>
        <v>Pharmacy_Claims_Header+Rx_Fill_Date_Latest_Year</v>
      </c>
      <c r="B403" s="39"/>
      <c r="C403" s="39"/>
      <c r="D403" s="92" t="s">
        <v>4</v>
      </c>
      <c r="E403" s="93" t="s">
        <v>177</v>
      </c>
      <c r="F403" s="65" t="s">
        <v>352</v>
      </c>
      <c r="G403" s="145" t="s">
        <v>851</v>
      </c>
      <c r="H403" s="65" t="s">
        <v>145</v>
      </c>
      <c r="I403" s="94" t="s">
        <v>407</v>
      </c>
      <c r="J403" s="96">
        <v>311</v>
      </c>
      <c r="K403" s="116"/>
      <c r="L403" s="61"/>
    </row>
    <row r="404" spans="1:12" ht="15.75" x14ac:dyDescent="0.25">
      <c r="A404" s="106" t="str">
        <f t="shared" si="9"/>
        <v>Pharmacy_Claims_Header+Total_POS_Rebate_Amt</v>
      </c>
      <c r="B404" s="39"/>
      <c r="C404" s="39" t="s">
        <v>875</v>
      </c>
      <c r="D404" s="92" t="s">
        <v>4</v>
      </c>
      <c r="E404" s="93" t="s">
        <v>177</v>
      </c>
      <c r="F404" s="65" t="s">
        <v>383</v>
      </c>
      <c r="G404" s="65" t="s">
        <v>736</v>
      </c>
      <c r="H404" s="65" t="s">
        <v>384</v>
      </c>
      <c r="I404" s="94" t="s">
        <v>407</v>
      </c>
      <c r="J404" s="96">
        <v>303</v>
      </c>
      <c r="K404" s="116"/>
      <c r="L404" s="61"/>
    </row>
    <row r="405" spans="1:12" ht="15.75" x14ac:dyDescent="0.25">
      <c r="A405" s="106" t="str">
        <f t="shared" si="9"/>
        <v>Pharmacy_Claims_Line+Charge_Amt</v>
      </c>
      <c r="B405" s="39"/>
      <c r="C405" s="39"/>
      <c r="D405" s="63" t="s">
        <v>4</v>
      </c>
      <c r="E405" s="93" t="s">
        <v>178</v>
      </c>
      <c r="F405" s="65" t="s">
        <v>32</v>
      </c>
      <c r="G405" s="65" t="s">
        <v>613</v>
      </c>
      <c r="H405" s="65" t="s">
        <v>141</v>
      </c>
      <c r="I405" s="94" t="s">
        <v>407</v>
      </c>
      <c r="J405" s="96">
        <v>334</v>
      </c>
      <c r="K405" s="116"/>
      <c r="L405" s="61"/>
    </row>
    <row r="406" spans="1:12" ht="31.5" x14ac:dyDescent="0.25">
      <c r="A406" s="106" t="str">
        <f t="shared" si="9"/>
        <v>Pharmacy_Claims_Line+Claim_ID</v>
      </c>
      <c r="B406" s="39"/>
      <c r="C406" s="39" t="s">
        <v>875</v>
      </c>
      <c r="D406" s="63" t="s">
        <v>4</v>
      </c>
      <c r="E406" s="99" t="s">
        <v>178</v>
      </c>
      <c r="F406" s="100" t="s">
        <v>13</v>
      </c>
      <c r="G406" s="100" t="s">
        <v>614</v>
      </c>
      <c r="H406" s="100" t="s">
        <v>3</v>
      </c>
      <c r="I406" s="94" t="s">
        <v>407</v>
      </c>
      <c r="J406" s="96">
        <v>330</v>
      </c>
      <c r="K406" s="116"/>
      <c r="L406" s="61"/>
    </row>
    <row r="407" spans="1:12" ht="31.5" x14ac:dyDescent="0.25">
      <c r="A407" s="106" t="str">
        <f t="shared" si="9"/>
        <v>Pharmacy_Claims_Line+Claim_Line_Type</v>
      </c>
      <c r="B407" s="39"/>
      <c r="C407" s="39" t="s">
        <v>875</v>
      </c>
      <c r="D407" s="63" t="s">
        <v>4</v>
      </c>
      <c r="E407" s="93" t="s">
        <v>178</v>
      </c>
      <c r="F407" s="65" t="s">
        <v>361</v>
      </c>
      <c r="G407" s="65" t="s">
        <v>642</v>
      </c>
      <c r="H407" s="65" t="s">
        <v>388</v>
      </c>
      <c r="I407" s="94" t="s">
        <v>407</v>
      </c>
      <c r="J407" s="96">
        <v>319</v>
      </c>
      <c r="K407" s="116"/>
      <c r="L407" s="61"/>
    </row>
    <row r="408" spans="1:12" ht="31.5" x14ac:dyDescent="0.25">
      <c r="A408" s="106" t="str">
        <f t="shared" si="9"/>
        <v>Pharmacy_Claims_Line+Claim_Status_Cd</v>
      </c>
      <c r="B408" s="39"/>
      <c r="C408" s="39" t="s">
        <v>875</v>
      </c>
      <c r="D408" s="63" t="s">
        <v>4</v>
      </c>
      <c r="E408" s="93" t="s">
        <v>178</v>
      </c>
      <c r="F408" s="65" t="s">
        <v>34</v>
      </c>
      <c r="G408" s="65" t="s">
        <v>799</v>
      </c>
      <c r="H408" s="65" t="s">
        <v>142</v>
      </c>
      <c r="I408" s="94" t="s">
        <v>407</v>
      </c>
      <c r="J408" s="96">
        <v>312</v>
      </c>
      <c r="K408" s="116"/>
      <c r="L408" s="61"/>
    </row>
    <row r="409" spans="1:12" ht="31.5" x14ac:dyDescent="0.25">
      <c r="A409" s="106" t="str">
        <f t="shared" si="9"/>
        <v>Pharmacy_Claims_Line+COB_TPL_Amt</v>
      </c>
      <c r="B409" s="39"/>
      <c r="C409" s="39" t="s">
        <v>875</v>
      </c>
      <c r="D409" s="63" t="s">
        <v>4</v>
      </c>
      <c r="E409" s="93" t="s">
        <v>178</v>
      </c>
      <c r="F409" s="65" t="s">
        <v>381</v>
      </c>
      <c r="G409" s="65" t="s">
        <v>643</v>
      </c>
      <c r="H409" s="65" t="s">
        <v>382</v>
      </c>
      <c r="I409" s="94" t="s">
        <v>407</v>
      </c>
      <c r="J409" s="96">
        <v>325</v>
      </c>
      <c r="K409" s="116"/>
      <c r="L409" s="61"/>
    </row>
    <row r="410" spans="1:12" ht="15.75" x14ac:dyDescent="0.25">
      <c r="A410" s="106" t="str">
        <f t="shared" si="9"/>
        <v>Pharmacy_Claims_Line+Coinsurance_Amt</v>
      </c>
      <c r="B410" s="39"/>
      <c r="C410" s="39" t="s">
        <v>875</v>
      </c>
      <c r="D410" s="63" t="s">
        <v>4</v>
      </c>
      <c r="E410" s="93" t="s">
        <v>178</v>
      </c>
      <c r="F410" s="65" t="s">
        <v>38</v>
      </c>
      <c r="G410" s="65" t="s">
        <v>617</v>
      </c>
      <c r="H410" s="65" t="s">
        <v>143</v>
      </c>
      <c r="I410" s="94" t="s">
        <v>407</v>
      </c>
      <c r="J410" s="96">
        <v>324</v>
      </c>
      <c r="K410" s="116"/>
      <c r="L410" s="61"/>
    </row>
    <row r="411" spans="1:12" ht="63" x14ac:dyDescent="0.25">
      <c r="A411" s="106" t="str">
        <f t="shared" si="9"/>
        <v>Pharmacy_Claims_Line+Compound_Drug_Ind</v>
      </c>
      <c r="B411" s="39"/>
      <c r="C411" s="39"/>
      <c r="D411" s="63" t="s">
        <v>4</v>
      </c>
      <c r="E411" s="93" t="s">
        <v>178</v>
      </c>
      <c r="F411" s="65" t="s">
        <v>153</v>
      </c>
      <c r="G411" s="65" t="s">
        <v>737</v>
      </c>
      <c r="H411" s="65" t="s">
        <v>154</v>
      </c>
      <c r="I411" s="94" t="s">
        <v>407</v>
      </c>
      <c r="J411" s="96">
        <v>313</v>
      </c>
      <c r="K411" s="116"/>
      <c r="L411" s="61"/>
    </row>
    <row r="412" spans="1:12" ht="31.5" x14ac:dyDescent="0.25">
      <c r="A412" s="106" t="str">
        <f t="shared" si="9"/>
        <v>Pharmacy_Claims_Line+Compound_Drug_Name</v>
      </c>
      <c r="B412" s="39"/>
      <c r="C412" s="39"/>
      <c r="D412" s="63" t="s">
        <v>4</v>
      </c>
      <c r="E412" s="93" t="s">
        <v>178</v>
      </c>
      <c r="F412" s="65" t="s">
        <v>395</v>
      </c>
      <c r="G412" s="65" t="s">
        <v>738</v>
      </c>
      <c r="H412" s="65" t="s">
        <v>396</v>
      </c>
      <c r="I412" s="94" t="s">
        <v>407</v>
      </c>
      <c r="J412" s="96">
        <v>326</v>
      </c>
      <c r="K412" s="116"/>
      <c r="L412" s="61"/>
    </row>
    <row r="413" spans="1:12" ht="15.75" x14ac:dyDescent="0.25">
      <c r="A413" s="106" t="str">
        <f t="shared" si="9"/>
        <v>Pharmacy_Claims_Line+Copay_Amt</v>
      </c>
      <c r="B413" s="39"/>
      <c r="C413" s="39" t="s">
        <v>875</v>
      </c>
      <c r="D413" s="63" t="s">
        <v>4</v>
      </c>
      <c r="E413" s="93" t="s">
        <v>178</v>
      </c>
      <c r="F413" s="65" t="s">
        <v>40</v>
      </c>
      <c r="G413" s="65" t="s">
        <v>618</v>
      </c>
      <c r="H413" s="65" t="s">
        <v>144</v>
      </c>
      <c r="I413" s="94" t="s">
        <v>407</v>
      </c>
      <c r="J413" s="96">
        <v>314</v>
      </c>
      <c r="K413" s="116"/>
      <c r="L413" s="61"/>
    </row>
    <row r="414" spans="1:12" ht="15.75" x14ac:dyDescent="0.25">
      <c r="A414" s="106" t="str">
        <f t="shared" si="9"/>
        <v>Pharmacy_Claims_Line+Days_Supply</v>
      </c>
      <c r="B414" s="39"/>
      <c r="C414" s="39" t="s">
        <v>875</v>
      </c>
      <c r="D414" s="63" t="s">
        <v>4</v>
      </c>
      <c r="E414" s="93" t="s">
        <v>178</v>
      </c>
      <c r="F414" s="65" t="s">
        <v>155</v>
      </c>
      <c r="G414" s="65" t="s">
        <v>739</v>
      </c>
      <c r="H414" s="65" t="s">
        <v>156</v>
      </c>
      <c r="I414" s="94" t="s">
        <v>407</v>
      </c>
      <c r="J414" s="96">
        <v>327</v>
      </c>
      <c r="K414" s="116"/>
      <c r="L414" s="61"/>
    </row>
    <row r="415" spans="1:12" ht="15.75" x14ac:dyDescent="0.25">
      <c r="A415" s="106" t="str">
        <f t="shared" si="9"/>
        <v>Pharmacy_Claims_Line+Deductible_Amt</v>
      </c>
      <c r="B415" s="39"/>
      <c r="C415" s="39" t="s">
        <v>875</v>
      </c>
      <c r="D415" s="63" t="s">
        <v>4</v>
      </c>
      <c r="E415" s="93" t="s">
        <v>178</v>
      </c>
      <c r="F415" s="65" t="s">
        <v>42</v>
      </c>
      <c r="G415" s="65" t="s">
        <v>619</v>
      </c>
      <c r="H415" s="65" t="s">
        <v>146</v>
      </c>
      <c r="I415" s="94" t="s">
        <v>407</v>
      </c>
      <c r="J415" s="96">
        <v>315</v>
      </c>
      <c r="K415" s="116"/>
      <c r="L415" s="61"/>
    </row>
    <row r="416" spans="1:12" ht="31.5" x14ac:dyDescent="0.25">
      <c r="A416" s="106" t="str">
        <f t="shared" si="9"/>
        <v>Pharmacy_Claims_Line+Dispensed_As_Written_Cd</v>
      </c>
      <c r="B416" s="39"/>
      <c r="C416" s="39"/>
      <c r="D416" s="63" t="s">
        <v>4</v>
      </c>
      <c r="E416" s="93" t="s">
        <v>178</v>
      </c>
      <c r="F416" s="65" t="s">
        <v>157</v>
      </c>
      <c r="G416" s="65" t="s">
        <v>740</v>
      </c>
      <c r="H416" s="65" t="s">
        <v>158</v>
      </c>
      <c r="I416" s="94" t="s">
        <v>407</v>
      </c>
      <c r="J416" s="96">
        <v>322</v>
      </c>
      <c r="K416" s="116"/>
      <c r="L416" s="61"/>
    </row>
    <row r="417" spans="1:12" ht="31.5" x14ac:dyDescent="0.25">
      <c r="A417" s="106" t="str">
        <f t="shared" si="9"/>
        <v>Pharmacy_Claims_Line+Dispensing_Fee_Amt</v>
      </c>
      <c r="B417" s="39"/>
      <c r="C417" s="39"/>
      <c r="D417" s="63" t="s">
        <v>4</v>
      </c>
      <c r="E417" s="93" t="s">
        <v>178</v>
      </c>
      <c r="F417" s="65" t="s">
        <v>159</v>
      </c>
      <c r="G417" s="65" t="s">
        <v>801</v>
      </c>
      <c r="H417" s="65" t="s">
        <v>160</v>
      </c>
      <c r="I417" s="94" t="s">
        <v>407</v>
      </c>
      <c r="J417" s="96">
        <v>307</v>
      </c>
      <c r="K417" s="116"/>
      <c r="L417" s="61"/>
    </row>
    <row r="418" spans="1:12" ht="15.75" x14ac:dyDescent="0.25">
      <c r="A418" s="106" t="str">
        <f t="shared" si="9"/>
        <v>Pharmacy_Claims_Line+Drug_Nm</v>
      </c>
      <c r="B418" s="39"/>
      <c r="C418" s="39" t="s">
        <v>875</v>
      </c>
      <c r="D418" s="63" t="s">
        <v>4</v>
      </c>
      <c r="E418" s="93" t="s">
        <v>178</v>
      </c>
      <c r="F418" s="65" t="s">
        <v>161</v>
      </c>
      <c r="G418" s="65" t="s">
        <v>741</v>
      </c>
      <c r="H418" s="65" t="s">
        <v>162</v>
      </c>
      <c r="I418" s="94" t="s">
        <v>407</v>
      </c>
      <c r="J418" s="96">
        <v>308</v>
      </c>
      <c r="K418" s="116"/>
      <c r="L418" s="61"/>
    </row>
    <row r="419" spans="1:12" ht="15.75" x14ac:dyDescent="0.25">
      <c r="A419" s="106" t="str">
        <f t="shared" si="9"/>
        <v>Pharmacy_Claims_Line+Fill_Dt</v>
      </c>
      <c r="B419" s="39"/>
      <c r="C419" s="39" t="s">
        <v>875</v>
      </c>
      <c r="D419" s="103" t="s">
        <v>2</v>
      </c>
      <c r="E419" s="93" t="s">
        <v>178</v>
      </c>
      <c r="F419" s="65" t="s">
        <v>281</v>
      </c>
      <c r="G419" s="65" t="s">
        <v>742</v>
      </c>
      <c r="H419" s="65" t="s">
        <v>145</v>
      </c>
      <c r="I419" s="94" t="s">
        <v>407</v>
      </c>
      <c r="J419" s="96">
        <v>309</v>
      </c>
      <c r="K419" s="116"/>
      <c r="L419" s="61"/>
    </row>
    <row r="420" spans="1:12" ht="15.75" x14ac:dyDescent="0.25">
      <c r="A420" s="106" t="str">
        <f t="shared" si="9"/>
        <v>Pharmacy_Claims_Line+Fill_Dt_Day</v>
      </c>
      <c r="B420" s="39"/>
      <c r="C420" s="39"/>
      <c r="D420" s="103" t="s">
        <v>2</v>
      </c>
      <c r="E420" s="93" t="s">
        <v>178</v>
      </c>
      <c r="F420" s="65" t="s">
        <v>282</v>
      </c>
      <c r="G420" s="145" t="s">
        <v>743</v>
      </c>
      <c r="H420" s="65" t="s">
        <v>145</v>
      </c>
      <c r="I420" s="94" t="s">
        <v>407</v>
      </c>
      <c r="J420" s="96">
        <v>310</v>
      </c>
      <c r="K420" s="116"/>
      <c r="L420" s="61"/>
    </row>
    <row r="421" spans="1:12" ht="15.75" x14ac:dyDescent="0.25">
      <c r="A421" s="106" t="str">
        <f t="shared" si="9"/>
        <v>Pharmacy_Claims_Line+Fill_Dt_Month</v>
      </c>
      <c r="B421" s="39"/>
      <c r="C421" s="39"/>
      <c r="D421" s="103" t="s">
        <v>2</v>
      </c>
      <c r="E421" s="93" t="s">
        <v>178</v>
      </c>
      <c r="F421" s="65" t="s">
        <v>283</v>
      </c>
      <c r="G421" s="145" t="s">
        <v>744</v>
      </c>
      <c r="H421" s="65" t="s">
        <v>145</v>
      </c>
      <c r="I421" s="94" t="s">
        <v>407</v>
      </c>
      <c r="J421" s="96">
        <v>335</v>
      </c>
      <c r="K421" s="116"/>
      <c r="L421" s="61"/>
    </row>
    <row r="422" spans="1:12" ht="15.75" x14ac:dyDescent="0.25">
      <c r="A422" s="106" t="str">
        <f t="shared" si="9"/>
        <v>Pharmacy_Claims_Line+Fill_Dt_Year</v>
      </c>
      <c r="B422" s="39"/>
      <c r="C422" s="39"/>
      <c r="D422" s="63" t="s">
        <v>4</v>
      </c>
      <c r="E422" s="93" t="s">
        <v>178</v>
      </c>
      <c r="F422" s="65" t="s">
        <v>284</v>
      </c>
      <c r="G422" s="145" t="s">
        <v>745</v>
      </c>
      <c r="H422" s="65" t="s">
        <v>145</v>
      </c>
      <c r="I422" s="94" t="s">
        <v>407</v>
      </c>
      <c r="J422" s="96">
        <v>328</v>
      </c>
      <c r="K422" s="116"/>
      <c r="L422" s="61"/>
    </row>
    <row r="423" spans="1:12" ht="110.25" x14ac:dyDescent="0.25">
      <c r="A423" s="106" t="str">
        <f t="shared" si="9"/>
        <v>Pharmacy_Claims_Line+Formulary_Ind</v>
      </c>
      <c r="B423" s="39"/>
      <c r="C423" s="39" t="s">
        <v>875</v>
      </c>
      <c r="D423" s="63" t="s">
        <v>4</v>
      </c>
      <c r="E423" s="93" t="s">
        <v>178</v>
      </c>
      <c r="F423" s="65" t="s">
        <v>389</v>
      </c>
      <c r="G423" s="65" t="s">
        <v>746</v>
      </c>
      <c r="H423" s="65" t="s">
        <v>390</v>
      </c>
      <c r="I423" s="94" t="s">
        <v>407</v>
      </c>
      <c r="J423" s="96">
        <v>316</v>
      </c>
      <c r="K423" s="116"/>
      <c r="L423" s="61"/>
    </row>
    <row r="424" spans="1:12" ht="47.25" x14ac:dyDescent="0.25">
      <c r="A424" s="106" t="str">
        <f t="shared" si="9"/>
        <v>Pharmacy_Claims_Line+Generic_Drug_Ind</v>
      </c>
      <c r="B424" s="39"/>
      <c r="C424" s="39" t="s">
        <v>875</v>
      </c>
      <c r="D424" s="63" t="s">
        <v>4</v>
      </c>
      <c r="E424" s="93" t="s">
        <v>178</v>
      </c>
      <c r="F424" s="65" t="s">
        <v>353</v>
      </c>
      <c r="G424" s="65" t="s">
        <v>747</v>
      </c>
      <c r="H424" s="65" t="s">
        <v>163</v>
      </c>
      <c r="I424" s="94" t="s">
        <v>407</v>
      </c>
      <c r="J424" s="96">
        <v>329</v>
      </c>
      <c r="K424" s="116"/>
      <c r="L424" s="61"/>
    </row>
    <row r="425" spans="1:12" ht="15.75" x14ac:dyDescent="0.25">
      <c r="A425" s="106" t="str">
        <f t="shared" si="9"/>
        <v>Pharmacy_Claims_Line+Ingredient_Cost_Amt</v>
      </c>
      <c r="B425" s="39"/>
      <c r="C425" s="39"/>
      <c r="D425" s="63" t="s">
        <v>4</v>
      </c>
      <c r="E425" s="93" t="s">
        <v>178</v>
      </c>
      <c r="F425" s="65" t="s">
        <v>164</v>
      </c>
      <c r="G425" s="65" t="s">
        <v>748</v>
      </c>
      <c r="H425" s="65" t="s">
        <v>165</v>
      </c>
      <c r="I425" s="94" t="s">
        <v>407</v>
      </c>
      <c r="J425" s="96">
        <v>304</v>
      </c>
      <c r="K425" s="116"/>
      <c r="L425" s="61"/>
    </row>
    <row r="426" spans="1:12" ht="15.75" x14ac:dyDescent="0.25">
      <c r="A426" s="106" t="str">
        <f t="shared" si="9"/>
        <v>Pharmacy_Claims_Line+Line_No</v>
      </c>
      <c r="B426" s="39"/>
      <c r="C426" s="39" t="s">
        <v>875</v>
      </c>
      <c r="D426" s="63" t="s">
        <v>4</v>
      </c>
      <c r="E426" s="93" t="s">
        <v>178</v>
      </c>
      <c r="F426" s="65" t="s">
        <v>83</v>
      </c>
      <c r="G426" s="65" t="s">
        <v>647</v>
      </c>
      <c r="H426" s="65" t="s">
        <v>781</v>
      </c>
      <c r="I426" s="94" t="s">
        <v>407</v>
      </c>
      <c r="J426" s="96">
        <v>305</v>
      </c>
      <c r="K426" s="116"/>
      <c r="L426" s="61"/>
    </row>
    <row r="427" spans="1:12" ht="31.5" x14ac:dyDescent="0.25">
      <c r="A427" s="106" t="str">
        <f t="shared" si="9"/>
        <v>Pharmacy_Claims_Line+Member_Composite_ID</v>
      </c>
      <c r="B427" s="39"/>
      <c r="C427" s="39" t="s">
        <v>875</v>
      </c>
      <c r="D427" s="63" t="s">
        <v>4</v>
      </c>
      <c r="E427" s="97" t="s">
        <v>178</v>
      </c>
      <c r="F427" s="98" t="s">
        <v>62</v>
      </c>
      <c r="G427" s="98" t="s">
        <v>628</v>
      </c>
      <c r="H427" s="98" t="s">
        <v>3</v>
      </c>
      <c r="I427" s="94" t="s">
        <v>407</v>
      </c>
      <c r="J427" s="96">
        <v>317</v>
      </c>
      <c r="K427" s="116"/>
      <c r="L427" s="61"/>
    </row>
    <row r="428" spans="1:12" ht="15.75" x14ac:dyDescent="0.25">
      <c r="A428" s="106" t="str">
        <f t="shared" si="9"/>
        <v>Pharmacy_Claims_Line+Member_ID</v>
      </c>
      <c r="B428" s="39"/>
      <c r="C428" s="39" t="s">
        <v>875</v>
      </c>
      <c r="D428" s="63" t="s">
        <v>4</v>
      </c>
      <c r="E428" s="97" t="s">
        <v>178</v>
      </c>
      <c r="F428" s="98" t="s">
        <v>64</v>
      </c>
      <c r="G428" s="98" t="s">
        <v>630</v>
      </c>
      <c r="H428" s="98"/>
      <c r="I428" s="94" t="s">
        <v>407</v>
      </c>
      <c r="J428" s="96">
        <v>321</v>
      </c>
      <c r="K428" s="116"/>
      <c r="L428" s="61"/>
    </row>
    <row r="429" spans="1:12" ht="31.5" x14ac:dyDescent="0.25">
      <c r="A429" s="106" t="str">
        <f t="shared" si="9"/>
        <v>Pharmacy_Claims_Line+Member_Liability_Amt</v>
      </c>
      <c r="B429" s="39"/>
      <c r="C429" s="39" t="s">
        <v>875</v>
      </c>
      <c r="D429" s="63" t="s">
        <v>4</v>
      </c>
      <c r="E429" s="93" t="s">
        <v>178</v>
      </c>
      <c r="F429" s="65" t="s">
        <v>66</v>
      </c>
      <c r="G429" s="65" t="s">
        <v>631</v>
      </c>
      <c r="H429" s="65" t="s">
        <v>3</v>
      </c>
      <c r="I429" s="94" t="s">
        <v>407</v>
      </c>
      <c r="J429" s="96">
        <v>333</v>
      </c>
      <c r="K429" s="116"/>
      <c r="L429" s="61"/>
    </row>
    <row r="430" spans="1:12" ht="31.5" x14ac:dyDescent="0.25">
      <c r="A430" s="106" t="str">
        <f t="shared" si="9"/>
        <v>Pharmacy_Claims_Line+Member_POS_Rebate_Amt</v>
      </c>
      <c r="B430" s="39"/>
      <c r="C430" s="39" t="s">
        <v>875</v>
      </c>
      <c r="D430" s="63" t="s">
        <v>4</v>
      </c>
      <c r="E430" s="93" t="s">
        <v>178</v>
      </c>
      <c r="F430" s="65" t="s">
        <v>385</v>
      </c>
      <c r="G430" s="65" t="s">
        <v>734</v>
      </c>
      <c r="H430" s="65" t="s">
        <v>386</v>
      </c>
      <c r="I430" s="94" t="s">
        <v>407</v>
      </c>
      <c r="J430" s="96">
        <v>323</v>
      </c>
      <c r="K430" s="116"/>
      <c r="L430" s="61"/>
    </row>
    <row r="431" spans="1:12" ht="31.5" x14ac:dyDescent="0.25">
      <c r="A431" s="106" t="str">
        <f t="shared" si="9"/>
        <v>Pharmacy_Claims_Line+National_Pharmacy_NPI</v>
      </c>
      <c r="B431" s="39"/>
      <c r="C431" s="39" t="s">
        <v>875</v>
      </c>
      <c r="D431" s="63" t="s">
        <v>4</v>
      </c>
      <c r="E431" s="93" t="s">
        <v>178</v>
      </c>
      <c r="F431" s="65" t="s">
        <v>379</v>
      </c>
      <c r="G431" s="65" t="s">
        <v>831</v>
      </c>
      <c r="H431" s="65" t="s">
        <v>380</v>
      </c>
      <c r="I431" s="94" t="s">
        <v>407</v>
      </c>
      <c r="J431" s="96">
        <v>318</v>
      </c>
      <c r="K431" s="116"/>
      <c r="L431" s="61"/>
    </row>
    <row r="432" spans="1:12" ht="31.5" x14ac:dyDescent="0.25">
      <c r="A432" s="106" t="str">
        <f t="shared" si="9"/>
        <v>Pharmacy_Claims_Line+NDC_Cd</v>
      </c>
      <c r="B432" s="39"/>
      <c r="C432" s="39" t="s">
        <v>875</v>
      </c>
      <c r="D432" s="63" t="s">
        <v>4</v>
      </c>
      <c r="E432" s="93" t="s">
        <v>178</v>
      </c>
      <c r="F432" s="65" t="s">
        <v>85</v>
      </c>
      <c r="G432" s="65" t="s">
        <v>833</v>
      </c>
      <c r="H432" s="65" t="s">
        <v>166</v>
      </c>
      <c r="I432" s="94" t="s">
        <v>407</v>
      </c>
      <c r="J432" s="96">
        <v>306</v>
      </c>
      <c r="K432" s="116"/>
      <c r="L432" s="61"/>
    </row>
    <row r="433" spans="1:12" ht="31.5" x14ac:dyDescent="0.25">
      <c r="A433" s="106" t="str">
        <f t="shared" si="9"/>
        <v>Pharmacy_Claims_Line+Plan_Paid_Amt</v>
      </c>
      <c r="B433" s="39"/>
      <c r="C433" s="39" t="s">
        <v>875</v>
      </c>
      <c r="D433" s="63" t="s">
        <v>4</v>
      </c>
      <c r="E433" s="93" t="s">
        <v>178</v>
      </c>
      <c r="F433" s="65" t="s">
        <v>69</v>
      </c>
      <c r="G433" s="65" t="s">
        <v>694</v>
      </c>
      <c r="H433" s="65" t="s">
        <v>150</v>
      </c>
      <c r="I433" s="94" t="s">
        <v>407</v>
      </c>
      <c r="J433" s="96">
        <v>331</v>
      </c>
      <c r="K433" s="116"/>
      <c r="L433" s="61"/>
    </row>
    <row r="434" spans="1:12" ht="31.5" x14ac:dyDescent="0.25">
      <c r="A434" s="106" t="str">
        <f t="shared" si="9"/>
        <v>Pharmacy_Claims_Line+Prescribing_Provider_ID</v>
      </c>
      <c r="B434" s="39"/>
      <c r="C434" s="39" t="s">
        <v>875</v>
      </c>
      <c r="D434" s="63" t="s">
        <v>4</v>
      </c>
      <c r="E434" s="93" t="s">
        <v>178</v>
      </c>
      <c r="F434" s="65" t="s">
        <v>387</v>
      </c>
      <c r="G434" s="65" t="s">
        <v>784</v>
      </c>
      <c r="H434" s="65" t="s">
        <v>785</v>
      </c>
      <c r="I434" s="94" t="s">
        <v>407</v>
      </c>
      <c r="J434" s="96">
        <v>332</v>
      </c>
      <c r="K434" s="116"/>
      <c r="L434" s="61"/>
    </row>
    <row r="435" spans="1:12" ht="15.75" x14ac:dyDescent="0.25">
      <c r="A435" s="106" t="str">
        <f t="shared" si="9"/>
        <v>Pharmacy_Claims_Line+Quantity_Dispensed</v>
      </c>
      <c r="B435" s="39"/>
      <c r="C435" s="39" t="s">
        <v>875</v>
      </c>
      <c r="D435" s="63" t="s">
        <v>4</v>
      </c>
      <c r="E435" s="93" t="s">
        <v>178</v>
      </c>
      <c r="F435" s="65" t="s">
        <v>167</v>
      </c>
      <c r="G435" s="65" t="s">
        <v>807</v>
      </c>
      <c r="H435" s="65" t="s">
        <v>168</v>
      </c>
      <c r="I435" s="94" t="s">
        <v>407</v>
      </c>
      <c r="J435" s="96">
        <v>336</v>
      </c>
      <c r="K435" s="116"/>
      <c r="L435" s="61"/>
    </row>
    <row r="436" spans="1:12" ht="31.5" x14ac:dyDescent="0.25">
      <c r="A436" s="106" t="str">
        <f t="shared" si="9"/>
        <v>Pharmacy_Claims_Line+Refill_Ind</v>
      </c>
      <c r="B436" s="39"/>
      <c r="C436" s="39" t="s">
        <v>875</v>
      </c>
      <c r="D436" s="63" t="s">
        <v>4</v>
      </c>
      <c r="E436" s="93" t="s">
        <v>178</v>
      </c>
      <c r="F436" s="65" t="s">
        <v>169</v>
      </c>
      <c r="G436" s="65" t="s">
        <v>749</v>
      </c>
      <c r="H436" s="65" t="s">
        <v>170</v>
      </c>
      <c r="I436" s="94" t="s">
        <v>407</v>
      </c>
      <c r="J436" s="96">
        <v>337</v>
      </c>
      <c r="K436" s="116"/>
      <c r="L436" s="61"/>
    </row>
    <row r="437" spans="1:12" ht="15.75" x14ac:dyDescent="0.25">
      <c r="A437" s="106" t="str">
        <f t="shared" si="9"/>
        <v>Pharmacy_Claims_Line+Refill_Number</v>
      </c>
      <c r="B437" s="39"/>
      <c r="C437" s="39" t="s">
        <v>875</v>
      </c>
      <c r="D437" s="63" t="s">
        <v>4</v>
      </c>
      <c r="E437" s="93" t="s">
        <v>178</v>
      </c>
      <c r="F437" s="65" t="s">
        <v>391</v>
      </c>
      <c r="G437" s="65" t="s">
        <v>750</v>
      </c>
      <c r="H437" s="65" t="s">
        <v>392</v>
      </c>
      <c r="I437" s="94" t="s">
        <v>407</v>
      </c>
      <c r="J437" s="96">
        <v>320</v>
      </c>
      <c r="K437" s="116"/>
      <c r="L437" s="61"/>
    </row>
    <row r="438" spans="1:12" ht="31.5" x14ac:dyDescent="0.25">
      <c r="A438" s="106" t="str">
        <f t="shared" si="9"/>
        <v>Pharmacy_Claims_Line+Specialty_Drug_Ind</v>
      </c>
      <c r="B438" s="39"/>
      <c r="C438" s="39"/>
      <c r="D438" s="63" t="s">
        <v>4</v>
      </c>
      <c r="E438" s="93" t="s">
        <v>178</v>
      </c>
      <c r="F438" s="65" t="s">
        <v>393</v>
      </c>
      <c r="G438" s="65" t="s">
        <v>751</v>
      </c>
      <c r="H438" s="65" t="s">
        <v>394</v>
      </c>
      <c r="I438" s="94" t="s">
        <v>407</v>
      </c>
      <c r="J438" s="96">
        <v>129</v>
      </c>
      <c r="K438" s="116"/>
      <c r="L438" s="61"/>
    </row>
    <row r="439" spans="1:12" ht="15.75" x14ac:dyDescent="0.25">
      <c r="A439" s="106" t="str">
        <f t="shared" si="9"/>
        <v>Pharmacy_Claims_Line+Total_POS_Rebate_Amt</v>
      </c>
      <c r="B439" s="39"/>
      <c r="C439" s="39" t="s">
        <v>875</v>
      </c>
      <c r="D439" s="63" t="s">
        <v>4</v>
      </c>
      <c r="E439" s="93" t="s">
        <v>178</v>
      </c>
      <c r="F439" s="65" t="s">
        <v>383</v>
      </c>
      <c r="G439" s="65" t="s">
        <v>736</v>
      </c>
      <c r="H439" s="65" t="s">
        <v>384</v>
      </c>
      <c r="I439" s="94" t="s">
        <v>407</v>
      </c>
      <c r="J439" s="96">
        <v>130</v>
      </c>
      <c r="K439" s="116"/>
      <c r="L439" s="61"/>
    </row>
    <row r="440" spans="1:12" ht="15.75" x14ac:dyDescent="0.25">
      <c r="A440" s="106" t="str">
        <f t="shared" si="9"/>
        <v>Provider_Composite+Credential_Text_1</v>
      </c>
      <c r="B440" s="39"/>
      <c r="C440" s="39" t="s">
        <v>875</v>
      </c>
      <c r="D440" s="92" t="s">
        <v>4</v>
      </c>
      <c r="E440" s="93" t="s">
        <v>230</v>
      </c>
      <c r="F440" s="65" t="s">
        <v>231</v>
      </c>
      <c r="G440" s="65" t="s">
        <v>752</v>
      </c>
      <c r="H440" s="65" t="s">
        <v>3</v>
      </c>
      <c r="I440" s="94" t="s">
        <v>416</v>
      </c>
      <c r="J440" s="96">
        <v>131</v>
      </c>
      <c r="K440" s="116"/>
      <c r="L440" s="61"/>
    </row>
    <row r="441" spans="1:12" ht="63" x14ac:dyDescent="0.25">
      <c r="A441" s="106" t="str">
        <f t="shared" si="9"/>
        <v>Provider_Composite+Gender_Cd</v>
      </c>
      <c r="B441" s="39"/>
      <c r="C441" s="39" t="s">
        <v>875</v>
      </c>
      <c r="D441" s="92" t="s">
        <v>4</v>
      </c>
      <c r="E441" s="93" t="s">
        <v>230</v>
      </c>
      <c r="F441" s="65" t="s">
        <v>11</v>
      </c>
      <c r="G441" s="65" t="s">
        <v>753</v>
      </c>
      <c r="H441" s="65" t="s">
        <v>3</v>
      </c>
      <c r="I441" s="94" t="s">
        <v>416</v>
      </c>
      <c r="J441" s="96">
        <v>132</v>
      </c>
      <c r="K441" s="116"/>
      <c r="L441" s="61"/>
    </row>
    <row r="442" spans="1:12" ht="31.5" x14ac:dyDescent="0.25">
      <c r="A442" s="106" t="str">
        <f t="shared" si="9"/>
        <v>Provider_Composite+License_1</v>
      </c>
      <c r="B442" s="39"/>
      <c r="C442" s="39" t="s">
        <v>875</v>
      </c>
      <c r="D442" s="92" t="s">
        <v>4</v>
      </c>
      <c r="E442" s="93" t="s">
        <v>230</v>
      </c>
      <c r="F442" s="65" t="s">
        <v>232</v>
      </c>
      <c r="G442" s="145" t="s">
        <v>822</v>
      </c>
      <c r="H442" s="65"/>
      <c r="I442" s="94" t="s">
        <v>416</v>
      </c>
      <c r="J442" s="96">
        <v>133</v>
      </c>
      <c r="K442" s="116"/>
      <c r="L442" s="61"/>
    </row>
    <row r="443" spans="1:12" ht="31.5" x14ac:dyDescent="0.25">
      <c r="A443" s="106" t="str">
        <f t="shared" si="9"/>
        <v>Provider_Composite+License_2</v>
      </c>
      <c r="B443" s="39"/>
      <c r="C443" s="39" t="s">
        <v>875</v>
      </c>
      <c r="D443" s="92" t="s">
        <v>4</v>
      </c>
      <c r="E443" s="93" t="s">
        <v>230</v>
      </c>
      <c r="F443" s="65" t="s">
        <v>233</v>
      </c>
      <c r="G443" s="145" t="s">
        <v>822</v>
      </c>
      <c r="H443" s="65"/>
      <c r="I443" s="94" t="s">
        <v>416</v>
      </c>
      <c r="J443" s="96">
        <v>134</v>
      </c>
      <c r="K443" s="116"/>
      <c r="L443" s="61"/>
    </row>
    <row r="444" spans="1:12" ht="31.5" x14ac:dyDescent="0.25">
      <c r="A444" s="106" t="str">
        <f t="shared" si="9"/>
        <v>Provider_Composite+License_3</v>
      </c>
      <c r="B444" s="39"/>
      <c r="C444" s="39" t="s">
        <v>875</v>
      </c>
      <c r="D444" s="92" t="s">
        <v>4</v>
      </c>
      <c r="E444" s="93" t="s">
        <v>230</v>
      </c>
      <c r="F444" s="65" t="s">
        <v>234</v>
      </c>
      <c r="G444" s="145" t="s">
        <v>822</v>
      </c>
      <c r="H444" s="65"/>
      <c r="I444" s="94" t="s">
        <v>416</v>
      </c>
      <c r="J444" s="96">
        <v>135</v>
      </c>
      <c r="K444" s="116"/>
      <c r="L444" s="61"/>
    </row>
    <row r="445" spans="1:12" ht="31.5" x14ac:dyDescent="0.25">
      <c r="A445" s="106" t="str">
        <f t="shared" si="9"/>
        <v>Provider_Composite+License_4</v>
      </c>
      <c r="B445" s="39"/>
      <c r="C445" s="39" t="s">
        <v>875</v>
      </c>
      <c r="D445" s="92" t="s">
        <v>4</v>
      </c>
      <c r="E445" s="93" t="s">
        <v>230</v>
      </c>
      <c r="F445" s="65" t="s">
        <v>235</v>
      </c>
      <c r="G445" s="145" t="s">
        <v>822</v>
      </c>
      <c r="H445" s="65"/>
      <c r="I445" s="94" t="s">
        <v>416</v>
      </c>
      <c r="J445" s="96">
        <v>136</v>
      </c>
      <c r="K445" s="116"/>
      <c r="L445" s="61"/>
    </row>
    <row r="446" spans="1:12" ht="31.5" x14ac:dyDescent="0.25">
      <c r="A446" s="106" t="str">
        <f t="shared" si="9"/>
        <v>Provider_Composite+License_5</v>
      </c>
      <c r="B446" s="39"/>
      <c r="C446" s="39" t="s">
        <v>875</v>
      </c>
      <c r="D446" s="92" t="s">
        <v>4</v>
      </c>
      <c r="E446" s="93" t="s">
        <v>230</v>
      </c>
      <c r="F446" s="65" t="s">
        <v>236</v>
      </c>
      <c r="G446" s="145" t="s">
        <v>822</v>
      </c>
      <c r="H446" s="65"/>
      <c r="I446" s="94" t="s">
        <v>416</v>
      </c>
      <c r="J446" s="96">
        <v>137</v>
      </c>
      <c r="K446" s="116"/>
      <c r="L446" s="61"/>
    </row>
    <row r="447" spans="1:12" ht="15.75" x14ac:dyDescent="0.25">
      <c r="A447" s="106" t="str">
        <f t="shared" si="9"/>
        <v>Provider_Composite+License_State_1</v>
      </c>
      <c r="B447" s="39"/>
      <c r="C447" s="39" t="s">
        <v>875</v>
      </c>
      <c r="D447" s="92" t="s">
        <v>4</v>
      </c>
      <c r="E447" s="93" t="s">
        <v>230</v>
      </c>
      <c r="F447" s="65" t="s">
        <v>237</v>
      </c>
      <c r="G447" s="145" t="s">
        <v>754</v>
      </c>
      <c r="H447" s="65"/>
      <c r="I447" s="94" t="s">
        <v>416</v>
      </c>
      <c r="J447" s="96">
        <v>138</v>
      </c>
      <c r="K447" s="116"/>
      <c r="L447" s="61"/>
    </row>
    <row r="448" spans="1:12" ht="15.75" x14ac:dyDescent="0.25">
      <c r="A448" s="106" t="str">
        <f t="shared" si="9"/>
        <v>Provider_Composite+License_State_2</v>
      </c>
      <c r="B448" s="39"/>
      <c r="C448" s="39" t="s">
        <v>875</v>
      </c>
      <c r="D448" s="92" t="s">
        <v>4</v>
      </c>
      <c r="E448" s="93" t="s">
        <v>230</v>
      </c>
      <c r="F448" s="65" t="s">
        <v>238</v>
      </c>
      <c r="G448" s="145" t="s">
        <v>755</v>
      </c>
      <c r="H448" s="65"/>
      <c r="I448" s="94" t="s">
        <v>416</v>
      </c>
      <c r="J448" s="96">
        <v>139</v>
      </c>
      <c r="K448" s="116"/>
      <c r="L448" s="61"/>
    </row>
    <row r="449" spans="1:12" ht="15.75" x14ac:dyDescent="0.25">
      <c r="A449" s="106" t="str">
        <f t="shared" si="9"/>
        <v>Provider_Composite+License_State_3</v>
      </c>
      <c r="B449" s="39"/>
      <c r="C449" s="39" t="s">
        <v>875</v>
      </c>
      <c r="D449" s="92" t="s">
        <v>4</v>
      </c>
      <c r="E449" s="93" t="s">
        <v>230</v>
      </c>
      <c r="F449" s="65" t="s">
        <v>239</v>
      </c>
      <c r="G449" s="145" t="s">
        <v>756</v>
      </c>
      <c r="H449" s="65"/>
      <c r="I449" s="94" t="s">
        <v>416</v>
      </c>
      <c r="J449" s="96">
        <v>140</v>
      </c>
      <c r="K449" s="116"/>
      <c r="L449" s="61"/>
    </row>
    <row r="450" spans="1:12" ht="15.75" x14ac:dyDescent="0.25">
      <c r="A450" s="106" t="str">
        <f t="shared" si="9"/>
        <v>Provider_Composite+License_State_4</v>
      </c>
      <c r="B450" s="39"/>
      <c r="C450" s="39" t="s">
        <v>875</v>
      </c>
      <c r="D450" s="92" t="s">
        <v>4</v>
      </c>
      <c r="E450" s="93" t="s">
        <v>230</v>
      </c>
      <c r="F450" s="65" t="s">
        <v>240</v>
      </c>
      <c r="G450" s="145" t="s">
        <v>757</v>
      </c>
      <c r="H450" s="65"/>
      <c r="I450" s="94" t="s">
        <v>416</v>
      </c>
      <c r="J450" s="96">
        <v>141</v>
      </c>
      <c r="K450" s="116"/>
      <c r="L450" s="61"/>
    </row>
    <row r="451" spans="1:12" ht="15.75" x14ac:dyDescent="0.25">
      <c r="A451" s="106" t="str">
        <f t="shared" si="9"/>
        <v>Provider_Composite+License_State_5</v>
      </c>
      <c r="B451" s="39"/>
      <c r="C451" s="39" t="s">
        <v>875</v>
      </c>
      <c r="D451" s="92" t="s">
        <v>4</v>
      </c>
      <c r="E451" s="93" t="s">
        <v>230</v>
      </c>
      <c r="F451" s="65" t="s">
        <v>241</v>
      </c>
      <c r="G451" s="145" t="s">
        <v>758</v>
      </c>
      <c r="H451" s="65"/>
      <c r="I451" s="94" t="s">
        <v>416</v>
      </c>
      <c r="J451" s="96">
        <v>142</v>
      </c>
      <c r="K451" s="116"/>
      <c r="L451" s="61"/>
    </row>
    <row r="452" spans="1:12" ht="15.75" x14ac:dyDescent="0.25">
      <c r="A452" s="106" t="str">
        <f t="shared" si="9"/>
        <v>Provider_Composite+National_Provider_ID</v>
      </c>
      <c r="B452" s="39"/>
      <c r="C452" s="39" t="s">
        <v>875</v>
      </c>
      <c r="D452" s="92" t="s">
        <v>4</v>
      </c>
      <c r="E452" s="93" t="s">
        <v>230</v>
      </c>
      <c r="F452" s="65" t="s">
        <v>9</v>
      </c>
      <c r="G452" s="65" t="s">
        <v>832</v>
      </c>
      <c r="H452" s="65" t="s">
        <v>3</v>
      </c>
      <c r="I452" s="94" t="s">
        <v>416</v>
      </c>
      <c r="J452" s="96">
        <v>143</v>
      </c>
      <c r="K452" s="116"/>
      <c r="L452" s="61"/>
    </row>
    <row r="453" spans="1:12" ht="15.75" x14ac:dyDescent="0.25">
      <c r="A453" s="106" t="str">
        <f t="shared" si="9"/>
        <v>Provider_Composite+Organization_Nm</v>
      </c>
      <c r="B453" s="39"/>
      <c r="C453" s="39"/>
      <c r="D453" s="92" t="s">
        <v>4</v>
      </c>
      <c r="E453" s="93" t="s">
        <v>230</v>
      </c>
      <c r="F453" s="65" t="s">
        <v>242</v>
      </c>
      <c r="G453" s="145" t="s">
        <v>759</v>
      </c>
      <c r="H453" s="65" t="s">
        <v>3</v>
      </c>
      <c r="I453" s="94" t="s">
        <v>416</v>
      </c>
      <c r="J453" s="96">
        <v>144</v>
      </c>
      <c r="K453" s="116"/>
      <c r="L453" s="61"/>
    </row>
    <row r="454" spans="1:12" ht="15.75" x14ac:dyDescent="0.25">
      <c r="A454" s="106" t="str">
        <f t="shared" si="9"/>
        <v>Provider_Composite+Organization_Nm_Clean</v>
      </c>
      <c r="B454" s="39"/>
      <c r="C454" s="39" t="s">
        <v>875</v>
      </c>
      <c r="D454" s="92" t="s">
        <v>4</v>
      </c>
      <c r="E454" s="93" t="s">
        <v>230</v>
      </c>
      <c r="F454" s="65" t="s">
        <v>243</v>
      </c>
      <c r="G454" s="145" t="s">
        <v>760</v>
      </c>
      <c r="H454" s="65" t="s">
        <v>3</v>
      </c>
      <c r="I454" s="94" t="s">
        <v>416</v>
      </c>
      <c r="J454" s="96">
        <v>145</v>
      </c>
      <c r="K454" s="116"/>
      <c r="L454" s="61"/>
    </row>
    <row r="455" spans="1:12" ht="15.75" x14ac:dyDescent="0.25">
      <c r="A455" s="106" t="str">
        <f t="shared" si="9"/>
        <v>Provider_Composite+Organization_Other_Nm</v>
      </c>
      <c r="B455" s="39"/>
      <c r="C455" s="39"/>
      <c r="D455" s="92" t="s">
        <v>4</v>
      </c>
      <c r="E455" s="93" t="s">
        <v>230</v>
      </c>
      <c r="F455" s="65" t="s">
        <v>244</v>
      </c>
      <c r="G455" s="145" t="s">
        <v>759</v>
      </c>
      <c r="H455" s="65" t="s">
        <v>3</v>
      </c>
      <c r="I455" s="94" t="s">
        <v>416</v>
      </c>
      <c r="J455" s="96">
        <v>146</v>
      </c>
      <c r="K455" s="116"/>
      <c r="L455" s="61"/>
    </row>
    <row r="456" spans="1:12" ht="15.75" x14ac:dyDescent="0.25">
      <c r="A456" s="106" t="str">
        <f t="shared" si="9"/>
        <v>Provider_Composite+Organization_Other_Nm_Clean</v>
      </c>
      <c r="B456" s="39"/>
      <c r="C456" s="39" t="s">
        <v>875</v>
      </c>
      <c r="D456" s="92" t="s">
        <v>4</v>
      </c>
      <c r="E456" s="93" t="s">
        <v>230</v>
      </c>
      <c r="F456" s="65" t="s">
        <v>245</v>
      </c>
      <c r="G456" s="145" t="s">
        <v>760</v>
      </c>
      <c r="H456" s="65" t="s">
        <v>3</v>
      </c>
      <c r="I456" s="94" t="s">
        <v>416</v>
      </c>
      <c r="J456" s="96">
        <v>147</v>
      </c>
      <c r="K456" s="116"/>
      <c r="L456" s="61"/>
    </row>
    <row r="457" spans="1:12" ht="15.75" x14ac:dyDescent="0.25">
      <c r="A457" s="106" t="str">
        <f t="shared" si="9"/>
        <v>Provider_Composite+Other_First_Initial</v>
      </c>
      <c r="B457" s="39"/>
      <c r="C457" s="39"/>
      <c r="D457" s="92" t="s">
        <v>4</v>
      </c>
      <c r="E457" s="93" t="s">
        <v>230</v>
      </c>
      <c r="F457" s="65" t="s">
        <v>246</v>
      </c>
      <c r="G457" s="145" t="s">
        <v>300</v>
      </c>
      <c r="H457" s="65" t="s">
        <v>3</v>
      </c>
      <c r="I457" s="94" t="s">
        <v>416</v>
      </c>
      <c r="J457" s="96">
        <v>148</v>
      </c>
      <c r="K457" s="116"/>
      <c r="L457" s="61"/>
    </row>
    <row r="458" spans="1:12" ht="15.75" x14ac:dyDescent="0.25">
      <c r="A458" s="106" t="str">
        <f t="shared" si="9"/>
        <v>Provider_Composite+Other_First_Nm</v>
      </c>
      <c r="B458" s="39"/>
      <c r="C458" s="39" t="s">
        <v>875</v>
      </c>
      <c r="D458" s="92" t="s">
        <v>4</v>
      </c>
      <c r="E458" s="93" t="s">
        <v>230</v>
      </c>
      <c r="F458" s="65" t="s">
        <v>247</v>
      </c>
      <c r="G458" s="145" t="s">
        <v>301</v>
      </c>
      <c r="H458" s="65" t="s">
        <v>3</v>
      </c>
      <c r="I458" s="94" t="s">
        <v>416</v>
      </c>
      <c r="J458" s="96">
        <v>149</v>
      </c>
      <c r="K458" s="116"/>
      <c r="L458" s="61"/>
    </row>
    <row r="459" spans="1:12" ht="15.75" x14ac:dyDescent="0.25">
      <c r="A459" s="106" t="str">
        <f t="shared" si="9"/>
        <v>Provider_Composite+Other_Last_Nm</v>
      </c>
      <c r="B459" s="39"/>
      <c r="C459" s="39" t="s">
        <v>875</v>
      </c>
      <c r="D459" s="92" t="s">
        <v>4</v>
      </c>
      <c r="E459" s="93" t="s">
        <v>230</v>
      </c>
      <c r="F459" s="65" t="s">
        <v>248</v>
      </c>
      <c r="G459" s="145" t="s">
        <v>302</v>
      </c>
      <c r="H459" s="65" t="s">
        <v>3</v>
      </c>
      <c r="I459" s="94" t="s">
        <v>416</v>
      </c>
      <c r="J459" s="96">
        <v>150</v>
      </c>
      <c r="K459" s="116"/>
      <c r="L459" s="61"/>
    </row>
    <row r="460" spans="1:12" ht="15.75" x14ac:dyDescent="0.25">
      <c r="A460" s="106" t="str">
        <f t="shared" si="9"/>
        <v>Provider_Composite+Other_Middle_Initial</v>
      </c>
      <c r="B460" s="39"/>
      <c r="C460" s="39" t="s">
        <v>875</v>
      </c>
      <c r="D460" s="92" t="s">
        <v>4</v>
      </c>
      <c r="E460" s="93" t="s">
        <v>230</v>
      </c>
      <c r="F460" s="65" t="s">
        <v>249</v>
      </c>
      <c r="G460" s="145" t="s">
        <v>303</v>
      </c>
      <c r="H460" s="65" t="s">
        <v>3</v>
      </c>
      <c r="I460" s="94" t="s">
        <v>416</v>
      </c>
      <c r="J460" s="96">
        <v>151</v>
      </c>
      <c r="K460" s="116"/>
      <c r="L460" s="61"/>
    </row>
    <row r="461" spans="1:12" ht="15.75" x14ac:dyDescent="0.25">
      <c r="A461" s="106" t="str">
        <f t="shared" si="9"/>
        <v>Provider_Composite+Other_Middle_Nm</v>
      </c>
      <c r="B461" s="39"/>
      <c r="C461" s="39" t="s">
        <v>875</v>
      </c>
      <c r="D461" s="92" t="s">
        <v>4</v>
      </c>
      <c r="E461" s="93" t="s">
        <v>230</v>
      </c>
      <c r="F461" s="65" t="s">
        <v>250</v>
      </c>
      <c r="G461" s="145" t="s">
        <v>304</v>
      </c>
      <c r="H461" s="65" t="s">
        <v>3</v>
      </c>
      <c r="I461" s="94" t="s">
        <v>416</v>
      </c>
      <c r="J461" s="96">
        <v>152</v>
      </c>
      <c r="K461" s="116"/>
      <c r="L461" s="61"/>
    </row>
    <row r="462" spans="1:12" ht="15.75" x14ac:dyDescent="0.25">
      <c r="A462" s="106" t="str">
        <f t="shared" si="9"/>
        <v>Provider_Composite+Other_Nm_Prefix</v>
      </c>
      <c r="B462" s="39"/>
      <c r="C462" s="39"/>
      <c r="D462" s="92" t="s">
        <v>4</v>
      </c>
      <c r="E462" s="93" t="s">
        <v>230</v>
      </c>
      <c r="F462" s="65" t="s">
        <v>251</v>
      </c>
      <c r="G462" s="145" t="s">
        <v>305</v>
      </c>
      <c r="H462" s="65" t="s">
        <v>3</v>
      </c>
      <c r="I462" s="94" t="s">
        <v>416</v>
      </c>
      <c r="J462" s="96">
        <v>153</v>
      </c>
      <c r="K462" s="116"/>
      <c r="L462" s="61"/>
    </row>
    <row r="463" spans="1:12" ht="15.75" x14ac:dyDescent="0.25">
      <c r="A463" s="106" t="str">
        <f t="shared" ref="A463:A493" si="10">E463&amp;"+"&amp;F463</f>
        <v>Provider_Composite+Other_Nm_Suffix</v>
      </c>
      <c r="B463" s="39"/>
      <c r="C463" s="39"/>
      <c r="D463" s="92" t="s">
        <v>4</v>
      </c>
      <c r="E463" s="93" t="s">
        <v>230</v>
      </c>
      <c r="F463" s="65" t="s">
        <v>252</v>
      </c>
      <c r="G463" s="145" t="s">
        <v>306</v>
      </c>
      <c r="H463" s="65" t="s">
        <v>3</v>
      </c>
      <c r="I463" s="94" t="s">
        <v>416</v>
      </c>
      <c r="J463" s="96">
        <v>154</v>
      </c>
      <c r="K463" s="116"/>
      <c r="L463" s="61"/>
    </row>
    <row r="464" spans="1:12" ht="31.5" x14ac:dyDescent="0.25">
      <c r="A464" s="106" t="str">
        <f t="shared" si="10"/>
        <v>Provider_Composite+Phone_Number</v>
      </c>
      <c r="B464" s="39"/>
      <c r="C464" s="39"/>
      <c r="D464" s="92" t="s">
        <v>4</v>
      </c>
      <c r="E464" s="93" t="s">
        <v>230</v>
      </c>
      <c r="F464" s="65" t="s">
        <v>253</v>
      </c>
      <c r="G464" s="65" t="s">
        <v>835</v>
      </c>
      <c r="H464" s="65" t="s">
        <v>3</v>
      </c>
      <c r="I464" s="94" t="s">
        <v>416</v>
      </c>
      <c r="J464" s="96">
        <v>155</v>
      </c>
      <c r="K464" s="116"/>
      <c r="L464" s="61"/>
    </row>
    <row r="465" spans="1:12" ht="15.75" x14ac:dyDescent="0.25">
      <c r="A465" s="106" t="str">
        <f t="shared" si="10"/>
        <v>Provider_Composite+Primary_Address_ID</v>
      </c>
      <c r="B465" s="39"/>
      <c r="C465" s="39" t="s">
        <v>875</v>
      </c>
      <c r="D465" s="92" t="s">
        <v>4</v>
      </c>
      <c r="E465" s="93" t="s">
        <v>230</v>
      </c>
      <c r="F465" s="65" t="s">
        <v>254</v>
      </c>
      <c r="G465" s="65" t="s">
        <v>761</v>
      </c>
      <c r="H465" s="65" t="s">
        <v>3</v>
      </c>
      <c r="I465" s="94" t="s">
        <v>416</v>
      </c>
      <c r="J465" s="96">
        <v>156</v>
      </c>
      <c r="K465" s="116"/>
      <c r="L465" s="61"/>
    </row>
    <row r="466" spans="1:12" ht="15.75" x14ac:dyDescent="0.25">
      <c r="A466" s="106" t="str">
        <f t="shared" si="10"/>
        <v>Provider_Composite+Provider_Composite_ID</v>
      </c>
      <c r="B466" s="39"/>
      <c r="C466" s="39" t="s">
        <v>875</v>
      </c>
      <c r="D466" s="92" t="s">
        <v>4</v>
      </c>
      <c r="E466" s="99" t="s">
        <v>230</v>
      </c>
      <c r="F466" s="100" t="s">
        <v>229</v>
      </c>
      <c r="G466" s="100" t="s">
        <v>762</v>
      </c>
      <c r="H466" s="100" t="s">
        <v>3</v>
      </c>
      <c r="I466" s="94" t="s">
        <v>416</v>
      </c>
      <c r="J466" s="96">
        <v>128</v>
      </c>
      <c r="K466" s="116"/>
      <c r="L466" s="61"/>
    </row>
    <row r="467" spans="1:12" ht="15.75" x14ac:dyDescent="0.25">
      <c r="A467" s="106" t="str">
        <f t="shared" si="10"/>
        <v>Provider_Composite+Provider_First_Initial</v>
      </c>
      <c r="B467" s="39"/>
      <c r="C467" s="39"/>
      <c r="D467" s="92" t="s">
        <v>4</v>
      </c>
      <c r="E467" s="93" t="s">
        <v>230</v>
      </c>
      <c r="F467" s="65" t="s">
        <v>255</v>
      </c>
      <c r="G467" s="145" t="s">
        <v>763</v>
      </c>
      <c r="H467" s="65" t="s">
        <v>3</v>
      </c>
      <c r="I467" s="94" t="s">
        <v>416</v>
      </c>
      <c r="J467" s="96">
        <v>158</v>
      </c>
      <c r="K467" s="116"/>
      <c r="L467" s="61"/>
    </row>
    <row r="468" spans="1:12" ht="15.75" x14ac:dyDescent="0.25">
      <c r="A468" s="106" t="str">
        <f t="shared" si="10"/>
        <v>Provider_Composite+Provider_First_Nm</v>
      </c>
      <c r="B468" s="39"/>
      <c r="C468" s="39" t="s">
        <v>875</v>
      </c>
      <c r="D468" s="92" t="s">
        <v>4</v>
      </c>
      <c r="E468" s="93" t="s">
        <v>230</v>
      </c>
      <c r="F468" s="65" t="s">
        <v>6</v>
      </c>
      <c r="G468" s="145" t="s">
        <v>764</v>
      </c>
      <c r="H468" s="65" t="s">
        <v>3</v>
      </c>
      <c r="I468" s="94" t="s">
        <v>416</v>
      </c>
      <c r="J468" s="96">
        <v>159</v>
      </c>
      <c r="K468" s="116"/>
      <c r="L468" s="61"/>
    </row>
    <row r="469" spans="1:12" ht="15.75" x14ac:dyDescent="0.25">
      <c r="A469" s="106" t="str">
        <f t="shared" si="10"/>
        <v>Provider_Composite+Provider_Last_Nm</v>
      </c>
      <c r="B469" s="39"/>
      <c r="C469" s="39" t="s">
        <v>875</v>
      </c>
      <c r="D469" s="92" t="s">
        <v>4</v>
      </c>
      <c r="E469" s="93" t="s">
        <v>230</v>
      </c>
      <c r="F469" s="65" t="s">
        <v>7</v>
      </c>
      <c r="G469" s="145" t="s">
        <v>765</v>
      </c>
      <c r="H469" s="65" t="s">
        <v>3</v>
      </c>
      <c r="I469" s="94" t="s">
        <v>416</v>
      </c>
      <c r="J469" s="96">
        <v>160</v>
      </c>
      <c r="K469" s="116"/>
      <c r="L469" s="61"/>
    </row>
    <row r="470" spans="1:12" ht="15.75" x14ac:dyDescent="0.25">
      <c r="A470" s="106" t="str">
        <f t="shared" si="10"/>
        <v>Provider_Composite+Provider_Middle_Initial</v>
      </c>
      <c r="B470" s="39"/>
      <c r="C470" s="39"/>
      <c r="D470" s="92" t="s">
        <v>4</v>
      </c>
      <c r="E470" s="93" t="s">
        <v>230</v>
      </c>
      <c r="F470" s="65" t="s">
        <v>256</v>
      </c>
      <c r="G470" s="145" t="s">
        <v>766</v>
      </c>
      <c r="H470" s="65" t="s">
        <v>3</v>
      </c>
      <c r="I470" s="94" t="s">
        <v>416</v>
      </c>
      <c r="J470" s="96">
        <v>161</v>
      </c>
      <c r="K470" s="116"/>
      <c r="L470" s="61"/>
    </row>
    <row r="471" spans="1:12" ht="15.75" x14ac:dyDescent="0.25">
      <c r="A471" s="106" t="str">
        <f t="shared" si="10"/>
        <v>Provider_Composite+Provider_Middle_Nm</v>
      </c>
      <c r="B471" s="39"/>
      <c r="C471" s="39"/>
      <c r="D471" s="92" t="s">
        <v>4</v>
      </c>
      <c r="E471" s="93" t="s">
        <v>230</v>
      </c>
      <c r="F471" s="65" t="s">
        <v>8</v>
      </c>
      <c r="G471" s="145" t="s">
        <v>767</v>
      </c>
      <c r="H471" s="65" t="s">
        <v>3</v>
      </c>
      <c r="I471" s="94" t="s">
        <v>416</v>
      </c>
      <c r="J471" s="96">
        <v>162</v>
      </c>
      <c r="K471" s="116"/>
      <c r="L471" s="61"/>
    </row>
    <row r="472" spans="1:12" ht="15.75" x14ac:dyDescent="0.25">
      <c r="A472" s="106" t="str">
        <f t="shared" si="10"/>
        <v>Provider_Composite+Provider_Nm</v>
      </c>
      <c r="B472" s="39"/>
      <c r="C472" s="39"/>
      <c r="D472" s="92" t="s">
        <v>4</v>
      </c>
      <c r="E472" s="93" t="s">
        <v>230</v>
      </c>
      <c r="F472" s="65" t="s">
        <v>257</v>
      </c>
      <c r="G472" s="145" t="s">
        <v>768</v>
      </c>
      <c r="H472" s="65" t="s">
        <v>3</v>
      </c>
      <c r="I472" s="94" t="s">
        <v>416</v>
      </c>
      <c r="J472" s="96">
        <v>163</v>
      </c>
      <c r="K472" s="116"/>
      <c r="L472" s="61"/>
    </row>
    <row r="473" spans="1:12" ht="15.75" x14ac:dyDescent="0.25">
      <c r="A473" s="106" t="str">
        <f t="shared" si="10"/>
        <v>Provider_Composite+Provider_Nm_Prefix</v>
      </c>
      <c r="B473" s="39"/>
      <c r="C473" s="39"/>
      <c r="D473" s="92" t="s">
        <v>4</v>
      </c>
      <c r="E473" s="93" t="s">
        <v>230</v>
      </c>
      <c r="F473" s="65" t="s">
        <v>258</v>
      </c>
      <c r="G473" s="152" t="s">
        <v>769</v>
      </c>
      <c r="H473" s="65" t="s">
        <v>3</v>
      </c>
      <c r="I473" s="94" t="s">
        <v>416</v>
      </c>
      <c r="J473" s="96">
        <v>164</v>
      </c>
      <c r="K473" s="116"/>
      <c r="L473" s="61"/>
    </row>
    <row r="474" spans="1:12" ht="15.75" x14ac:dyDescent="0.25">
      <c r="A474" s="106" t="str">
        <f t="shared" si="10"/>
        <v>Provider_Composite+Provider_Nm_Suffix</v>
      </c>
      <c r="B474" s="39"/>
      <c r="C474" s="39"/>
      <c r="D474" s="92" t="s">
        <v>4</v>
      </c>
      <c r="E474" s="93" t="s">
        <v>230</v>
      </c>
      <c r="F474" s="65" t="s">
        <v>259</v>
      </c>
      <c r="G474" s="152" t="s">
        <v>770</v>
      </c>
      <c r="H474" s="65" t="s">
        <v>3</v>
      </c>
      <c r="I474" s="94" t="s">
        <v>416</v>
      </c>
      <c r="J474" s="96">
        <v>165</v>
      </c>
      <c r="K474" s="116"/>
      <c r="L474" s="61"/>
    </row>
    <row r="475" spans="1:12" ht="63" x14ac:dyDescent="0.25">
      <c r="A475" s="106" t="str">
        <f t="shared" si="10"/>
        <v>Provider_Composite+Provider_Type</v>
      </c>
      <c r="B475" s="39"/>
      <c r="C475" s="39" t="s">
        <v>875</v>
      </c>
      <c r="D475" s="92" t="s">
        <v>4</v>
      </c>
      <c r="E475" s="93" t="s">
        <v>230</v>
      </c>
      <c r="F475" s="65" t="s">
        <v>260</v>
      </c>
      <c r="G475" s="65" t="s">
        <v>771</v>
      </c>
      <c r="H475" s="65" t="s">
        <v>3</v>
      </c>
      <c r="I475" s="94" t="s">
        <v>416</v>
      </c>
      <c r="J475" s="96">
        <v>166</v>
      </c>
      <c r="K475" s="116"/>
      <c r="L475" s="61"/>
    </row>
    <row r="476" spans="1:12" ht="47.25" x14ac:dyDescent="0.25">
      <c r="A476" s="106" t="str">
        <f t="shared" si="10"/>
        <v>Provider_Composite+Taxonomy_Cd_1</v>
      </c>
      <c r="B476" s="39"/>
      <c r="C476" s="39" t="s">
        <v>875</v>
      </c>
      <c r="D476" s="92" t="s">
        <v>4</v>
      </c>
      <c r="E476" s="93" t="s">
        <v>230</v>
      </c>
      <c r="F476" s="65" t="s">
        <v>261</v>
      </c>
      <c r="G476" s="145" t="s">
        <v>869</v>
      </c>
      <c r="H476" s="65" t="s">
        <v>3</v>
      </c>
      <c r="I476" s="94" t="s">
        <v>416</v>
      </c>
      <c r="J476" s="96">
        <v>167</v>
      </c>
      <c r="K476" s="116"/>
      <c r="L476" s="61"/>
    </row>
    <row r="477" spans="1:12" ht="47.25" x14ac:dyDescent="0.25">
      <c r="A477" s="106" t="str">
        <f t="shared" si="10"/>
        <v>Provider_Composite+Taxonomy_Cd_2</v>
      </c>
      <c r="B477" s="39"/>
      <c r="C477" s="39" t="s">
        <v>875</v>
      </c>
      <c r="D477" s="92" t="s">
        <v>4</v>
      </c>
      <c r="E477" s="93" t="s">
        <v>230</v>
      </c>
      <c r="F477" s="65" t="s">
        <v>262</v>
      </c>
      <c r="G477" s="145" t="s">
        <v>869</v>
      </c>
      <c r="H477" s="65" t="s">
        <v>3</v>
      </c>
      <c r="I477" s="94" t="s">
        <v>416</v>
      </c>
      <c r="J477" s="96">
        <v>168</v>
      </c>
      <c r="K477" s="116"/>
      <c r="L477" s="61"/>
    </row>
    <row r="478" spans="1:12" ht="47.25" x14ac:dyDescent="0.25">
      <c r="A478" s="106" t="str">
        <f t="shared" si="10"/>
        <v>Provider_Composite+Taxonomy_Cd_3</v>
      </c>
      <c r="B478" s="39"/>
      <c r="C478" s="39" t="s">
        <v>875</v>
      </c>
      <c r="D478" s="92" t="s">
        <v>4</v>
      </c>
      <c r="E478" s="93" t="s">
        <v>230</v>
      </c>
      <c r="F478" s="65" t="s">
        <v>263</v>
      </c>
      <c r="G478" s="145" t="s">
        <v>869</v>
      </c>
      <c r="H478" s="65" t="s">
        <v>3</v>
      </c>
      <c r="I478" s="94" t="s">
        <v>416</v>
      </c>
      <c r="J478" s="96">
        <v>169</v>
      </c>
      <c r="K478" s="116"/>
      <c r="L478" s="61"/>
    </row>
    <row r="479" spans="1:12" ht="47.25" x14ac:dyDescent="0.25">
      <c r="A479" s="106" t="str">
        <f t="shared" si="10"/>
        <v>Provider_Composite+Taxonomy_Cd_4</v>
      </c>
      <c r="B479" s="39"/>
      <c r="C479" s="39" t="s">
        <v>875</v>
      </c>
      <c r="D479" s="92" t="s">
        <v>4</v>
      </c>
      <c r="E479" s="93" t="s">
        <v>230</v>
      </c>
      <c r="F479" s="65" t="s">
        <v>264</v>
      </c>
      <c r="G479" s="145" t="s">
        <v>869</v>
      </c>
      <c r="H479" s="65" t="s">
        <v>3</v>
      </c>
      <c r="I479" s="94" t="s">
        <v>416</v>
      </c>
      <c r="J479" s="96">
        <v>170</v>
      </c>
      <c r="K479" s="116"/>
      <c r="L479" s="61"/>
    </row>
    <row r="480" spans="1:12" ht="47.25" x14ac:dyDescent="0.25">
      <c r="A480" s="106" t="str">
        <f t="shared" si="10"/>
        <v>Provider_Composite+Taxonomy_Cd_5</v>
      </c>
      <c r="B480" s="39"/>
      <c r="C480" s="39" t="s">
        <v>875</v>
      </c>
      <c r="D480" s="92" t="s">
        <v>4</v>
      </c>
      <c r="E480" s="93" t="s">
        <v>230</v>
      </c>
      <c r="F480" s="65" t="s">
        <v>265</v>
      </c>
      <c r="G480" s="145" t="s">
        <v>869</v>
      </c>
      <c r="H480" s="65" t="s">
        <v>3</v>
      </c>
      <c r="I480" s="94" t="s">
        <v>416</v>
      </c>
      <c r="J480" s="96">
        <v>171</v>
      </c>
      <c r="K480" s="116"/>
      <c r="L480" s="61"/>
    </row>
    <row r="481" spans="1:12" ht="31.5" x14ac:dyDescent="0.25">
      <c r="A481" s="106" t="str">
        <f t="shared" si="10"/>
        <v>Provider_Composite_Address+Address</v>
      </c>
      <c r="B481" s="39"/>
      <c r="C481" s="39" t="s">
        <v>875</v>
      </c>
      <c r="D481" s="63" t="s">
        <v>4</v>
      </c>
      <c r="E481" s="93" t="s">
        <v>266</v>
      </c>
      <c r="F481" s="65" t="s">
        <v>268</v>
      </c>
      <c r="G481" s="65" t="s">
        <v>867</v>
      </c>
      <c r="H481" s="65" t="s">
        <v>782</v>
      </c>
      <c r="I481" s="94" t="s">
        <v>416</v>
      </c>
      <c r="J481" s="96">
        <v>173</v>
      </c>
      <c r="K481" s="116"/>
      <c r="L481" s="61"/>
    </row>
    <row r="482" spans="1:12" ht="94.5" x14ac:dyDescent="0.25">
      <c r="A482" s="106" t="str">
        <f t="shared" si="10"/>
        <v>Provider_Composite_Address+Address_Type_Cd</v>
      </c>
      <c r="B482" s="39"/>
      <c r="C482" s="39" t="s">
        <v>875</v>
      </c>
      <c r="D482" s="63" t="s">
        <v>4</v>
      </c>
      <c r="E482" s="93" t="s">
        <v>266</v>
      </c>
      <c r="F482" s="65" t="s">
        <v>269</v>
      </c>
      <c r="G482" s="65" t="s">
        <v>868</v>
      </c>
      <c r="H482" s="65" t="s">
        <v>3</v>
      </c>
      <c r="I482" s="94" t="s">
        <v>416</v>
      </c>
      <c r="J482" s="96">
        <v>174</v>
      </c>
      <c r="K482" s="116"/>
      <c r="L482" s="61"/>
    </row>
    <row r="483" spans="1:12" ht="31.5" x14ac:dyDescent="0.25">
      <c r="A483" s="106" t="str">
        <f t="shared" si="10"/>
        <v>Provider_Composite_Address+City</v>
      </c>
      <c r="B483" s="39"/>
      <c r="C483" s="39" t="s">
        <v>875</v>
      </c>
      <c r="D483" s="63" t="s">
        <v>4</v>
      </c>
      <c r="E483" s="93" t="s">
        <v>266</v>
      </c>
      <c r="F483" s="65" t="s">
        <v>270</v>
      </c>
      <c r="G483" s="149" t="s">
        <v>798</v>
      </c>
      <c r="H483" s="65" t="s">
        <v>3</v>
      </c>
      <c r="I483" s="94" t="s">
        <v>416</v>
      </c>
      <c r="J483" s="96">
        <v>175</v>
      </c>
      <c r="K483" s="116"/>
      <c r="L483" s="61"/>
    </row>
    <row r="484" spans="1:12" ht="31.5" x14ac:dyDescent="0.25">
      <c r="A484" s="106" t="str">
        <f t="shared" si="10"/>
        <v>Provider_Composite_Address+HSR</v>
      </c>
      <c r="B484" s="39"/>
      <c r="C484" s="39" t="s">
        <v>875</v>
      </c>
      <c r="D484" s="63" t="s">
        <v>4</v>
      </c>
      <c r="E484" s="93" t="s">
        <v>266</v>
      </c>
      <c r="F484" s="65" t="s">
        <v>326</v>
      </c>
      <c r="G484" s="65" t="s">
        <v>817</v>
      </c>
      <c r="H484" s="65"/>
      <c r="I484" s="94" t="s">
        <v>416</v>
      </c>
      <c r="J484" s="96">
        <v>182</v>
      </c>
      <c r="K484" s="116"/>
      <c r="L484" s="61"/>
    </row>
    <row r="485" spans="1:12" ht="15.75" x14ac:dyDescent="0.25">
      <c r="A485" s="106" t="str">
        <f t="shared" si="10"/>
        <v>Provider_Composite_Address+Latitude</v>
      </c>
      <c r="B485" s="39"/>
      <c r="C485" s="39"/>
      <c r="D485" s="63" t="s">
        <v>4</v>
      </c>
      <c r="E485" s="93" t="s">
        <v>266</v>
      </c>
      <c r="F485" s="65" t="s">
        <v>271</v>
      </c>
      <c r="G485" s="145" t="s">
        <v>825</v>
      </c>
      <c r="H485" s="65" t="s">
        <v>3</v>
      </c>
      <c r="I485" s="94" t="s">
        <v>416</v>
      </c>
      <c r="J485" s="96">
        <v>176</v>
      </c>
      <c r="K485" s="116"/>
      <c r="L485" s="61"/>
    </row>
    <row r="486" spans="1:12" ht="15.75" x14ac:dyDescent="0.25">
      <c r="A486" s="106" t="str">
        <f t="shared" si="10"/>
        <v>Provider_Composite_Address+Longitude</v>
      </c>
      <c r="B486" s="39"/>
      <c r="C486" s="39"/>
      <c r="D486" s="63" t="s">
        <v>4</v>
      </c>
      <c r="E486" s="93" t="s">
        <v>266</v>
      </c>
      <c r="F486" s="65" t="s">
        <v>272</v>
      </c>
      <c r="G486" s="145" t="s">
        <v>824</v>
      </c>
      <c r="H486" s="65" t="s">
        <v>3</v>
      </c>
      <c r="I486" s="94" t="s">
        <v>416</v>
      </c>
      <c r="J486" s="96">
        <v>177</v>
      </c>
      <c r="K486" s="116"/>
      <c r="L486" s="61"/>
    </row>
    <row r="487" spans="1:12" ht="15.75" x14ac:dyDescent="0.25">
      <c r="A487" s="106" t="str">
        <f t="shared" si="10"/>
        <v>Provider_Composite_Address+Provider_Composite_Address_ID</v>
      </c>
      <c r="B487" s="39"/>
      <c r="C487" s="39" t="s">
        <v>875</v>
      </c>
      <c r="D487" s="63" t="s">
        <v>4</v>
      </c>
      <c r="E487" s="99" t="s">
        <v>266</v>
      </c>
      <c r="F487" s="100" t="s">
        <v>267</v>
      </c>
      <c r="G487" s="100" t="s">
        <v>772</v>
      </c>
      <c r="H487" s="100" t="s">
        <v>3</v>
      </c>
      <c r="I487" s="94" t="s">
        <v>416</v>
      </c>
      <c r="J487" s="96">
        <v>172</v>
      </c>
      <c r="K487" s="116"/>
      <c r="L487" s="61"/>
    </row>
    <row r="488" spans="1:12" ht="31.5" x14ac:dyDescent="0.25">
      <c r="A488" s="106" t="str">
        <f t="shared" si="10"/>
        <v>Provider_Composite_Address+State</v>
      </c>
      <c r="B488" s="39"/>
      <c r="C488" s="39" t="s">
        <v>875</v>
      </c>
      <c r="D488" s="63" t="s">
        <v>4</v>
      </c>
      <c r="E488" s="93" t="s">
        <v>266</v>
      </c>
      <c r="F488" s="65" t="s">
        <v>273</v>
      </c>
      <c r="G488" s="65" t="s">
        <v>853</v>
      </c>
      <c r="H488" s="65" t="s">
        <v>3</v>
      </c>
      <c r="I488" s="94" t="s">
        <v>416</v>
      </c>
      <c r="J488" s="96">
        <v>178</v>
      </c>
      <c r="K488" s="116"/>
      <c r="L488" s="61"/>
    </row>
    <row r="489" spans="1:12" ht="31.5" x14ac:dyDescent="0.25">
      <c r="A489" s="106" t="str">
        <f t="shared" si="10"/>
        <v>Provider_Composite_Address+URF_Designation</v>
      </c>
      <c r="B489" s="39"/>
      <c r="C489" s="39" t="s">
        <v>875</v>
      </c>
      <c r="D489" s="63" t="s">
        <v>4</v>
      </c>
      <c r="E489" s="93" t="s">
        <v>266</v>
      </c>
      <c r="F489" s="65" t="s">
        <v>325</v>
      </c>
      <c r="G489" s="65" t="s">
        <v>773</v>
      </c>
      <c r="H489" s="65"/>
      <c r="I489" s="94" t="s">
        <v>416</v>
      </c>
      <c r="J489" s="96">
        <v>181</v>
      </c>
      <c r="K489" s="116"/>
      <c r="L489" s="61"/>
    </row>
    <row r="490" spans="1:12" ht="15.75" x14ac:dyDescent="0.25">
      <c r="A490" s="106" t="str">
        <f t="shared" si="10"/>
        <v>Provider_Composite_Address+Zip_Cd</v>
      </c>
      <c r="B490" s="39"/>
      <c r="C490" s="39" t="s">
        <v>875</v>
      </c>
      <c r="D490" s="63" t="s">
        <v>4</v>
      </c>
      <c r="E490" s="93" t="s">
        <v>266</v>
      </c>
      <c r="F490" s="65" t="s">
        <v>274</v>
      </c>
      <c r="G490" s="65" t="s">
        <v>859</v>
      </c>
      <c r="H490" s="65" t="s">
        <v>3</v>
      </c>
      <c r="I490" s="94" t="s">
        <v>416</v>
      </c>
      <c r="J490" s="96">
        <v>179</v>
      </c>
      <c r="K490" s="116"/>
      <c r="L490" s="61"/>
    </row>
    <row r="491" spans="1:12" ht="15.75" x14ac:dyDescent="0.25">
      <c r="A491" s="106" t="str">
        <f t="shared" si="10"/>
        <v>Provider_Composite_Address+Zip_Cd_3_Digit</v>
      </c>
      <c r="B491" s="39"/>
      <c r="C491" s="39"/>
      <c r="D491" s="63" t="s">
        <v>4</v>
      </c>
      <c r="E491" s="93" t="s">
        <v>266</v>
      </c>
      <c r="F491" s="65" t="s">
        <v>275</v>
      </c>
      <c r="G491" s="65" t="s">
        <v>860</v>
      </c>
      <c r="H491" s="65" t="s">
        <v>3</v>
      </c>
      <c r="I491" s="94" t="s">
        <v>416</v>
      </c>
      <c r="J491" s="96">
        <v>180</v>
      </c>
      <c r="K491" s="116"/>
      <c r="L491" s="61"/>
    </row>
    <row r="492" spans="1:12" ht="47.25" x14ac:dyDescent="0.25">
      <c r="A492" s="106" t="str">
        <f t="shared" si="10"/>
        <v>Provider_Composite_to_Provider_Composite_Address_Crosswalk+Provider_Composite_Address_ID</v>
      </c>
      <c r="B492" s="39"/>
      <c r="C492" s="39" t="s">
        <v>875</v>
      </c>
      <c r="D492" s="63" t="s">
        <v>4</v>
      </c>
      <c r="E492" s="99" t="s">
        <v>276</v>
      </c>
      <c r="F492" s="100" t="s">
        <v>267</v>
      </c>
      <c r="G492" s="100" t="s">
        <v>772</v>
      </c>
      <c r="H492" s="100" t="s">
        <v>3</v>
      </c>
      <c r="I492" s="94" t="s">
        <v>416</v>
      </c>
      <c r="J492" s="96">
        <v>183</v>
      </c>
      <c r="K492" s="116"/>
      <c r="L492" s="61"/>
    </row>
    <row r="493" spans="1:12" ht="47.25" x14ac:dyDescent="0.25">
      <c r="A493" s="106" t="str">
        <f t="shared" si="10"/>
        <v>Provider_Composite_to_Provider_Composite_Address_Crosswalk+Provider_Composite_ID</v>
      </c>
      <c r="B493" s="39"/>
      <c r="C493" s="39" t="s">
        <v>875</v>
      </c>
      <c r="D493" s="63" t="s">
        <v>4</v>
      </c>
      <c r="E493" s="99" t="s">
        <v>276</v>
      </c>
      <c r="F493" s="100" t="s">
        <v>229</v>
      </c>
      <c r="G493" s="100" t="s">
        <v>762</v>
      </c>
      <c r="H493" s="100" t="s">
        <v>3</v>
      </c>
      <c r="I493" s="104" t="s">
        <v>416</v>
      </c>
      <c r="J493" s="96">
        <v>184</v>
      </c>
      <c r="K493" s="116"/>
      <c r="L493" s="61"/>
    </row>
    <row r="494" spans="1:12" x14ac:dyDescent="0.25">
      <c r="A494" s="72"/>
      <c r="B494" s="112"/>
      <c r="C494" s="72"/>
      <c r="D494" s="72"/>
      <c r="E494" s="72"/>
      <c r="F494" s="72"/>
      <c r="G494" s="72"/>
      <c r="H494" s="72"/>
      <c r="I494" s="72"/>
      <c r="J494" s="72"/>
    </row>
    <row r="503" spans="8:8" ht="15.75" x14ac:dyDescent="0.25">
      <c r="H503" s="108"/>
    </row>
  </sheetData>
  <sheetProtection algorithmName="SHA-512" hashValue="tq/g9DaKyFyIhGHHN0G6/QnK657gHqJ+y4dQk0GT4g+1nthKWN5HrsnmGj6KXftw/RH4naewtdo6x+gP5eQVQA==" saltValue="1/lAuQnVyMOo2wqlhLfxTA==" spinCount="100000" sheet="1" scenarios="1" selectLockedCells="1" autoFilter="0"/>
  <autoFilter ref="J11:J493" xr:uid="{00000000-0009-0000-0000-000003000000}"/>
  <sortState ref="A12:H493">
    <sortCondition ref="D12:D493"/>
    <sortCondition ref="E12:E493"/>
  </sortState>
  <mergeCells count="5">
    <mergeCell ref="F1:J4"/>
    <mergeCell ref="A1:E1"/>
    <mergeCell ref="A2:E2"/>
    <mergeCell ref="A3:E3"/>
    <mergeCell ref="A4:E4"/>
  </mergeCells>
  <conditionalFormatting sqref="F510">
    <cfRule type="colorScale" priority="1">
      <colorScale>
        <cfvo type="min"/>
        <cfvo type="max"/>
        <color rgb="FFFF7128"/>
        <color rgb="FFB16227"/>
      </colorScale>
    </cfRule>
  </conditionalFormatting>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B16227"/>
  </sheetPr>
  <dimension ref="A1:D483"/>
  <sheetViews>
    <sheetView zoomScale="70" zoomScaleNormal="70" workbookViewId="0">
      <selection activeCell="A2" sqref="A2"/>
    </sheetView>
  </sheetViews>
  <sheetFormatPr defaultColWidth="11.42578125" defaultRowHeight="15" x14ac:dyDescent="0.25"/>
  <cols>
    <col min="1" max="1" width="95.85546875" customWidth="1"/>
    <col min="2" max="2" width="63.7109375" bestFit="1" customWidth="1"/>
    <col min="3" max="3" width="46.85546875" bestFit="1" customWidth="1"/>
    <col min="4" max="4" width="11.28515625" style="1" bestFit="1" customWidth="1"/>
  </cols>
  <sheetData>
    <row r="1" spans="1:4" ht="20.100000000000001" customHeight="1" x14ac:dyDescent="0.25">
      <c r="A1" s="42" t="s">
        <v>545</v>
      </c>
      <c r="B1" s="42" t="s">
        <v>327</v>
      </c>
      <c r="C1" s="42" t="s">
        <v>328</v>
      </c>
      <c r="D1" s="42" t="s">
        <v>329</v>
      </c>
    </row>
    <row r="2" spans="1:4" ht="15.75" x14ac:dyDescent="0.25">
      <c r="A2" s="43" t="str">
        <f>B2&amp;"+"&amp;C2</f>
        <v>Dental_Claims_Header+Allowed_Amt</v>
      </c>
      <c r="B2" s="44" t="str">
        <f>'Data Elements Selection'!E12</f>
        <v>Dental_Claims_Header</v>
      </c>
      <c r="C2" s="44" t="str">
        <f>'Data Elements Selection'!F12</f>
        <v>Allowed_Amt</v>
      </c>
      <c r="D2" s="45" t="str">
        <f>'Data Elements Selection'!C12</f>
        <v>x</v>
      </c>
    </row>
    <row r="3" spans="1:4" ht="15.75" x14ac:dyDescent="0.25">
      <c r="A3" s="43" t="str">
        <f t="shared" ref="A3:A66" si="0">B3&amp;"+"&amp;C3</f>
        <v>Dental_Claims_Header+Bill_Type_Cd</v>
      </c>
      <c r="B3" s="44" t="str">
        <f>'Data Elements Selection'!E13</f>
        <v>Dental_Claims_Header</v>
      </c>
      <c r="C3" s="44" t="str">
        <f>'Data Elements Selection'!F13</f>
        <v>Bill_Type_Cd</v>
      </c>
      <c r="D3" s="45" t="str">
        <f>'Data Elements Selection'!C13</f>
        <v>x</v>
      </c>
    </row>
    <row r="4" spans="1:4" ht="15.75" x14ac:dyDescent="0.25">
      <c r="A4" s="43" t="str">
        <f t="shared" si="0"/>
        <v>Dental_Claims_Header+Bill_Type_Desc</v>
      </c>
      <c r="B4" s="44" t="str">
        <f>'Data Elements Selection'!E14</f>
        <v>Dental_Claims_Header</v>
      </c>
      <c r="C4" s="44" t="str">
        <f>'Data Elements Selection'!F14</f>
        <v>Bill_Type_Desc</v>
      </c>
      <c r="D4" s="45" t="str">
        <f>'Data Elements Selection'!C14</f>
        <v>x</v>
      </c>
    </row>
    <row r="5" spans="1:4" ht="15.75" x14ac:dyDescent="0.25">
      <c r="A5" s="43" t="str">
        <f t="shared" si="0"/>
        <v>Dental_Claims_Header+Billing_Provider_Composite_ID</v>
      </c>
      <c r="B5" s="44" t="str">
        <f>'Data Elements Selection'!E15</f>
        <v>Dental_Claims_Header</v>
      </c>
      <c r="C5" s="44" t="str">
        <f>'Data Elements Selection'!F15</f>
        <v>Billing_Provider_Composite_ID</v>
      </c>
      <c r="D5" s="45" t="str">
        <f>'Data Elements Selection'!C15</f>
        <v>x</v>
      </c>
    </row>
    <row r="6" spans="1:4" ht="15.75" x14ac:dyDescent="0.25">
      <c r="A6" s="43" t="str">
        <f t="shared" si="0"/>
        <v>Dental_Claims_Header+Capitation_Flag</v>
      </c>
      <c r="B6" s="44" t="str">
        <f>'Data Elements Selection'!E16</f>
        <v>Dental_Claims_Header</v>
      </c>
      <c r="C6" s="44" t="str">
        <f>'Data Elements Selection'!F16</f>
        <v>Capitation_Flag</v>
      </c>
      <c r="D6" s="45" t="str">
        <f>'Data Elements Selection'!C16</f>
        <v>x</v>
      </c>
    </row>
    <row r="7" spans="1:4" ht="15.75" x14ac:dyDescent="0.25">
      <c r="A7" s="43" t="str">
        <f t="shared" si="0"/>
        <v>Dental_Claims_Header+Charge_Amt</v>
      </c>
      <c r="B7" s="44" t="str">
        <f>'Data Elements Selection'!E17</f>
        <v>Dental_Claims_Header</v>
      </c>
      <c r="C7" s="44" t="str">
        <f>'Data Elements Selection'!F17</f>
        <v>Charge_Amt</v>
      </c>
      <c r="D7" s="45">
        <f>'Data Elements Selection'!C17</f>
        <v>0</v>
      </c>
    </row>
    <row r="8" spans="1:4" ht="15.75" x14ac:dyDescent="0.25">
      <c r="A8" s="43" t="str">
        <f t="shared" si="0"/>
        <v>Dental_Claims_Header+Claim_ID</v>
      </c>
      <c r="B8" s="44" t="str">
        <f>'Data Elements Selection'!E18</f>
        <v>Dental_Claims_Header</v>
      </c>
      <c r="C8" s="44" t="str">
        <f>'Data Elements Selection'!F18</f>
        <v>Claim_ID</v>
      </c>
      <c r="D8" s="45" t="str">
        <f>'Data Elements Selection'!C18</f>
        <v>x</v>
      </c>
    </row>
    <row r="9" spans="1:4" ht="15.75" x14ac:dyDescent="0.25">
      <c r="A9" s="43" t="str">
        <f t="shared" si="0"/>
        <v>Dental_Claims_Header+Claim_Status_Cd</v>
      </c>
      <c r="B9" s="44" t="str">
        <f>'Data Elements Selection'!E19</f>
        <v>Dental_Claims_Header</v>
      </c>
      <c r="C9" s="44" t="str">
        <f>'Data Elements Selection'!F19</f>
        <v>Claim_Status_Cd</v>
      </c>
      <c r="D9" s="45" t="str">
        <f>'Data Elements Selection'!C19</f>
        <v>x</v>
      </c>
    </row>
    <row r="10" spans="1:4" ht="15.75" x14ac:dyDescent="0.25">
      <c r="A10" s="43" t="str">
        <f t="shared" si="0"/>
        <v>Dental_Claims_Header+Claim_Type_Cd</v>
      </c>
      <c r="B10" s="44" t="str">
        <f>'Data Elements Selection'!E20</f>
        <v>Dental_Claims_Header</v>
      </c>
      <c r="C10" s="44" t="str">
        <f>'Data Elements Selection'!F20</f>
        <v>Claim_Type_Cd</v>
      </c>
      <c r="D10" s="45" t="str">
        <f>'Data Elements Selection'!C20</f>
        <v>x</v>
      </c>
    </row>
    <row r="11" spans="1:4" ht="15.75" x14ac:dyDescent="0.25">
      <c r="A11" s="43" t="str">
        <f t="shared" si="0"/>
        <v>Dental_Claims_Header+COB_Flag</v>
      </c>
      <c r="B11" s="44" t="str">
        <f>'Data Elements Selection'!E21</f>
        <v>Dental_Claims_Header</v>
      </c>
      <c r="C11" s="44" t="str">
        <f>'Data Elements Selection'!F21</f>
        <v>COB_Flag</v>
      </c>
      <c r="D11" s="45" t="str">
        <f>'Data Elements Selection'!C21</f>
        <v>x</v>
      </c>
    </row>
    <row r="12" spans="1:4" ht="15.75" x14ac:dyDescent="0.25">
      <c r="A12" s="43" t="str">
        <f t="shared" si="0"/>
        <v>Dental_Claims_Header+Coinsurance_Amt</v>
      </c>
      <c r="B12" s="44" t="str">
        <f>'Data Elements Selection'!E22</f>
        <v>Dental_Claims_Header</v>
      </c>
      <c r="C12" s="44" t="str">
        <f>'Data Elements Selection'!F22</f>
        <v>Coinsurance_Amt</v>
      </c>
      <c r="D12" s="45" t="str">
        <f>'Data Elements Selection'!C22</f>
        <v>x</v>
      </c>
    </row>
    <row r="13" spans="1:4" ht="15.75" x14ac:dyDescent="0.25">
      <c r="A13" s="43" t="str">
        <f t="shared" si="0"/>
        <v>Dental_Claims_Header+Copay_Amt</v>
      </c>
      <c r="B13" s="44" t="str">
        <f>'Data Elements Selection'!E23</f>
        <v>Dental_Claims_Header</v>
      </c>
      <c r="C13" s="44" t="str">
        <f>'Data Elements Selection'!F23</f>
        <v>Copay_Amt</v>
      </c>
      <c r="D13" s="45" t="str">
        <f>'Data Elements Selection'!C23</f>
        <v>x</v>
      </c>
    </row>
    <row r="14" spans="1:4" ht="15.75" x14ac:dyDescent="0.25">
      <c r="A14" s="43" t="str">
        <f t="shared" si="0"/>
        <v>Dental_Claims_Header+Deductible_Amt</v>
      </c>
      <c r="B14" s="44" t="str">
        <f>'Data Elements Selection'!E24</f>
        <v>Dental_Claims_Header</v>
      </c>
      <c r="C14" s="44" t="str">
        <f>'Data Elements Selection'!F24</f>
        <v>Deductible_Amt</v>
      </c>
      <c r="D14" s="45" t="str">
        <f>'Data Elements Selection'!C24</f>
        <v>x</v>
      </c>
    </row>
    <row r="15" spans="1:4" ht="15.75" x14ac:dyDescent="0.25">
      <c r="A15" s="43" t="str">
        <f t="shared" si="0"/>
        <v>Dental_Claims_Header+Dental_Carrier_Flag</v>
      </c>
      <c r="B15" s="44" t="str">
        <f>'Data Elements Selection'!E25</f>
        <v>Dental_Claims_Header</v>
      </c>
      <c r="C15" s="44" t="str">
        <f>'Data Elements Selection'!F25</f>
        <v>Dental_Carrier_Flag</v>
      </c>
      <c r="D15" s="45" t="str">
        <f>'Data Elements Selection'!C25</f>
        <v>x</v>
      </c>
    </row>
    <row r="16" spans="1:4" ht="15.75" x14ac:dyDescent="0.25">
      <c r="A16" s="43" t="str">
        <f t="shared" si="0"/>
        <v>Dental_Claims_Header+Dental_Flag</v>
      </c>
      <c r="B16" s="44" t="str">
        <f>'Data Elements Selection'!E26</f>
        <v>Dental_Claims_Header</v>
      </c>
      <c r="C16" s="44" t="str">
        <f>'Data Elements Selection'!F26</f>
        <v>Dental_Flag</v>
      </c>
      <c r="D16" s="45" t="str">
        <f>'Data Elements Selection'!C26</f>
        <v>x</v>
      </c>
    </row>
    <row r="17" spans="1:4" ht="15.75" x14ac:dyDescent="0.25">
      <c r="A17" s="43" t="str">
        <f t="shared" si="0"/>
        <v>Dental_Claims_Header+ICD_Primary_Procedure_Cd</v>
      </c>
      <c r="B17" s="44" t="str">
        <f>'Data Elements Selection'!E27</f>
        <v>Dental_Claims_Header</v>
      </c>
      <c r="C17" s="44" t="str">
        <f>'Data Elements Selection'!F27</f>
        <v>ICD_Primary_Procedure_Cd</v>
      </c>
      <c r="D17" s="45" t="str">
        <f>'Data Elements Selection'!C27</f>
        <v>x</v>
      </c>
    </row>
    <row r="18" spans="1:4" ht="15.75" x14ac:dyDescent="0.25">
      <c r="A18" s="43" t="str">
        <f t="shared" si="0"/>
        <v>Dental_Claims_Header+ICD_Vers_Flag</v>
      </c>
      <c r="B18" s="44" t="str">
        <f>'Data Elements Selection'!E28</f>
        <v>Dental_Claims_Header</v>
      </c>
      <c r="C18" s="44" t="str">
        <f>'Data Elements Selection'!F28</f>
        <v>ICD_Vers_Flag</v>
      </c>
      <c r="D18" s="45" t="str">
        <f>'Data Elements Selection'!C28</f>
        <v>x</v>
      </c>
    </row>
    <row r="19" spans="1:4" ht="15.75" x14ac:dyDescent="0.25">
      <c r="A19" s="43" t="str">
        <f t="shared" si="0"/>
        <v>Dental_Claims_Header+Insurance_Product_Type_Cd</v>
      </c>
      <c r="B19" s="44" t="str">
        <f>'Data Elements Selection'!E29</f>
        <v>Dental_Claims_Header</v>
      </c>
      <c r="C19" s="44" t="str">
        <f>'Data Elements Selection'!F29</f>
        <v>Insurance_Product_Type_Cd</v>
      </c>
      <c r="D19" s="45" t="str">
        <f>'Data Elements Selection'!C29</f>
        <v>x</v>
      </c>
    </row>
    <row r="20" spans="1:4" ht="15.75" x14ac:dyDescent="0.25">
      <c r="A20" s="43" t="str">
        <f t="shared" si="0"/>
        <v>Dental_Claims_Header+Insurance_Product_Type_Desc</v>
      </c>
      <c r="B20" s="44" t="str">
        <f>'Data Elements Selection'!E30</f>
        <v>Dental_Claims_Header</v>
      </c>
      <c r="C20" s="44" t="str">
        <f>'Data Elements Selection'!F30</f>
        <v>Insurance_Product_Type_Desc</v>
      </c>
      <c r="D20" s="45" t="str">
        <f>'Data Elements Selection'!C30</f>
        <v>x</v>
      </c>
    </row>
    <row r="21" spans="1:4" ht="15.75" x14ac:dyDescent="0.25">
      <c r="A21" s="43" t="str">
        <f t="shared" si="0"/>
        <v>Dental_Claims_Header+Line_Count</v>
      </c>
      <c r="B21" s="44" t="str">
        <f>'Data Elements Selection'!E31</f>
        <v>Dental_Claims_Header</v>
      </c>
      <c r="C21" s="44" t="str">
        <f>'Data Elements Selection'!F31</f>
        <v>Line_Count</v>
      </c>
      <c r="D21" s="45" t="str">
        <f>'Data Elements Selection'!C31</f>
        <v>x</v>
      </c>
    </row>
    <row r="22" spans="1:4" ht="15.75" x14ac:dyDescent="0.25">
      <c r="A22" s="43" t="str">
        <f t="shared" si="0"/>
        <v>Dental_Claims_Header+Line_of_Business_Cd</v>
      </c>
      <c r="B22" s="44" t="str">
        <f>'Data Elements Selection'!E32</f>
        <v>Dental_Claims_Header</v>
      </c>
      <c r="C22" s="44" t="str">
        <f>'Data Elements Selection'!F32</f>
        <v>Line_of_Business_Cd</v>
      </c>
      <c r="D22" s="45" t="str">
        <f>'Data Elements Selection'!C32</f>
        <v>x</v>
      </c>
    </row>
    <row r="23" spans="1:4" ht="15.75" x14ac:dyDescent="0.25">
      <c r="A23" s="43" t="str">
        <f t="shared" si="0"/>
        <v>Dental_Claims_Header+Member_Age_Days</v>
      </c>
      <c r="B23" s="44" t="str">
        <f>'Data Elements Selection'!E33</f>
        <v>Dental_Claims_Header</v>
      </c>
      <c r="C23" s="44" t="str">
        <f>'Data Elements Selection'!F33</f>
        <v>Member_Age_Days</v>
      </c>
      <c r="D23" s="45" t="str">
        <f>'Data Elements Selection'!C33</f>
        <v>x</v>
      </c>
    </row>
    <row r="24" spans="1:4" ht="15.75" x14ac:dyDescent="0.25">
      <c r="A24" s="43" t="str">
        <f t="shared" si="0"/>
        <v>Dental_Claims_Header+Member_Age_Years</v>
      </c>
      <c r="B24" s="44" t="str">
        <f>'Data Elements Selection'!E34</f>
        <v>Dental_Claims_Header</v>
      </c>
      <c r="C24" s="44" t="str">
        <f>'Data Elements Selection'!F34</f>
        <v>Member_Age_Years</v>
      </c>
      <c r="D24" s="45" t="str">
        <f>'Data Elements Selection'!C34</f>
        <v>x</v>
      </c>
    </row>
    <row r="25" spans="1:4" ht="15.75" x14ac:dyDescent="0.25">
      <c r="A25" s="43" t="str">
        <f t="shared" si="0"/>
        <v>Dental_Claims_Header+Member_Age_Years_YE</v>
      </c>
      <c r="B25" s="44" t="str">
        <f>'Data Elements Selection'!E35</f>
        <v>Dental_Claims_Header</v>
      </c>
      <c r="C25" s="44" t="str">
        <f>'Data Elements Selection'!F35</f>
        <v>Member_Age_Years_YE</v>
      </c>
      <c r="D25" s="45" t="str">
        <f>'Data Elements Selection'!C35</f>
        <v>x</v>
      </c>
    </row>
    <row r="26" spans="1:4" ht="15.75" x14ac:dyDescent="0.25">
      <c r="A26" s="43" t="str">
        <f t="shared" si="0"/>
        <v>Dental_Claims_Header+Member_Composite_ID</v>
      </c>
      <c r="B26" s="44" t="str">
        <f>'Data Elements Selection'!E36</f>
        <v>Dental_Claims_Header</v>
      </c>
      <c r="C26" s="44" t="str">
        <f>'Data Elements Selection'!F36</f>
        <v>Member_Composite_ID</v>
      </c>
      <c r="D26" s="45" t="str">
        <f>'Data Elements Selection'!C36</f>
        <v>x</v>
      </c>
    </row>
    <row r="27" spans="1:4" ht="15.75" x14ac:dyDescent="0.25">
      <c r="A27" s="43" t="str">
        <f t="shared" si="0"/>
        <v>Dental_Claims_Header+Member_Eligible_Flag</v>
      </c>
      <c r="B27" s="44" t="str">
        <f>'Data Elements Selection'!E37</f>
        <v>Dental_Claims_Header</v>
      </c>
      <c r="C27" s="44" t="str">
        <f>'Data Elements Selection'!F37</f>
        <v>Member_Eligible_Flag</v>
      </c>
      <c r="D27" s="45" t="str">
        <f>'Data Elements Selection'!C37</f>
        <v>x</v>
      </c>
    </row>
    <row r="28" spans="1:4" ht="15.75" x14ac:dyDescent="0.25">
      <c r="A28" s="43" t="str">
        <f t="shared" si="0"/>
        <v>Dental_Claims_Header+Member_ID</v>
      </c>
      <c r="B28" s="44" t="str">
        <f>'Data Elements Selection'!E38</f>
        <v>Dental_Claims_Header</v>
      </c>
      <c r="C28" s="44" t="str">
        <f>'Data Elements Selection'!F38</f>
        <v>Member_ID</v>
      </c>
      <c r="D28" s="45" t="str">
        <f>'Data Elements Selection'!C38</f>
        <v>x</v>
      </c>
    </row>
    <row r="29" spans="1:4" ht="15.75" x14ac:dyDescent="0.25">
      <c r="A29" s="43" t="str">
        <f t="shared" si="0"/>
        <v>Dental_Claims_Header+Member_Liability_Amt</v>
      </c>
      <c r="B29" s="44" t="str">
        <f>'Data Elements Selection'!E39</f>
        <v>Dental_Claims_Header</v>
      </c>
      <c r="C29" s="44" t="str">
        <f>'Data Elements Selection'!F39</f>
        <v>Member_Liability_Amt</v>
      </c>
      <c r="D29" s="45" t="str">
        <f>'Data Elements Selection'!C39</f>
        <v>x</v>
      </c>
    </row>
    <row r="30" spans="1:4" ht="15.75" x14ac:dyDescent="0.25">
      <c r="A30" s="43" t="str">
        <f t="shared" si="0"/>
        <v>Dental_Claims_Header+Paid_Dt</v>
      </c>
      <c r="B30" s="44" t="str">
        <f>'Data Elements Selection'!E40</f>
        <v>Dental_Claims_Header</v>
      </c>
      <c r="C30" s="44" t="str">
        <f>'Data Elements Selection'!F40</f>
        <v>Paid_Dt</v>
      </c>
      <c r="D30" s="45">
        <f>'Data Elements Selection'!C40</f>
        <v>0</v>
      </c>
    </row>
    <row r="31" spans="1:4" ht="15.75" x14ac:dyDescent="0.25">
      <c r="A31" s="43" t="str">
        <f t="shared" si="0"/>
        <v>Dental_Claims_Header+Paid_Dt_Day</v>
      </c>
      <c r="B31" s="44" t="str">
        <f>'Data Elements Selection'!E41</f>
        <v>Dental_Claims_Header</v>
      </c>
      <c r="C31" s="44" t="str">
        <f>'Data Elements Selection'!F41</f>
        <v>Paid_Dt_Day</v>
      </c>
      <c r="D31" s="45">
        <f>'Data Elements Selection'!C41</f>
        <v>0</v>
      </c>
    </row>
    <row r="32" spans="1:4" ht="15.75" x14ac:dyDescent="0.25">
      <c r="A32" s="43" t="str">
        <f t="shared" si="0"/>
        <v>Dental_Claims_Header+Paid_Dt_Month</v>
      </c>
      <c r="B32" s="44" t="str">
        <f>'Data Elements Selection'!E42</f>
        <v>Dental_Claims_Header</v>
      </c>
      <c r="C32" s="44" t="str">
        <f>'Data Elements Selection'!F42</f>
        <v>Paid_Dt_Month</v>
      </c>
      <c r="D32" s="45">
        <f>'Data Elements Selection'!C42</f>
        <v>0</v>
      </c>
    </row>
    <row r="33" spans="1:4" ht="15.75" x14ac:dyDescent="0.25">
      <c r="A33" s="43" t="str">
        <f t="shared" si="0"/>
        <v>Dental_Claims_Header+Paid_Dt_Year</v>
      </c>
      <c r="B33" s="44" t="str">
        <f>'Data Elements Selection'!E43</f>
        <v>Dental_Claims_Header</v>
      </c>
      <c r="C33" s="44" t="str">
        <f>'Data Elements Selection'!F43</f>
        <v>Paid_Dt_Year</v>
      </c>
      <c r="D33" s="45">
        <f>'Data Elements Selection'!C43</f>
        <v>0</v>
      </c>
    </row>
    <row r="34" spans="1:4" ht="15.75" x14ac:dyDescent="0.25">
      <c r="A34" s="43" t="str">
        <f t="shared" si="0"/>
        <v>Dental_Claims_Header+Payer_Cd</v>
      </c>
      <c r="B34" s="44" t="str">
        <f>'Data Elements Selection'!E44</f>
        <v>Dental_Claims_Header</v>
      </c>
      <c r="C34" s="44" t="str">
        <f>'Data Elements Selection'!F44</f>
        <v>Payer_Cd</v>
      </c>
      <c r="D34" s="45" t="str">
        <f>'Data Elements Selection'!C44</f>
        <v>x</v>
      </c>
    </row>
    <row r="35" spans="1:4" ht="15.75" x14ac:dyDescent="0.25">
      <c r="A35" s="43" t="str">
        <f t="shared" si="0"/>
        <v>Dental_Claims_Header+Plan_Covered_Amt</v>
      </c>
      <c r="B35" s="44" t="str">
        <f>'Data Elements Selection'!E45</f>
        <v>Dental_Claims_Header</v>
      </c>
      <c r="C35" s="44" t="str">
        <f>'Data Elements Selection'!F45</f>
        <v>Plan_Covered_Amt</v>
      </c>
      <c r="D35" s="45" t="str">
        <f>'Data Elements Selection'!C45</f>
        <v>x</v>
      </c>
    </row>
    <row r="36" spans="1:4" ht="15.75" x14ac:dyDescent="0.25">
      <c r="A36" s="43" t="str">
        <f t="shared" si="0"/>
        <v>Dental_Claims_Header+Plan_Paid_Amt</v>
      </c>
      <c r="B36" s="44" t="str">
        <f>'Data Elements Selection'!E46</f>
        <v>Dental_Claims_Header</v>
      </c>
      <c r="C36" s="44" t="str">
        <f>'Data Elements Selection'!F46</f>
        <v>Plan_Paid_Amt</v>
      </c>
      <c r="D36" s="45" t="str">
        <f>'Data Elements Selection'!C46</f>
        <v>x</v>
      </c>
    </row>
    <row r="37" spans="1:4" ht="15.75" x14ac:dyDescent="0.25">
      <c r="A37" s="43" t="str">
        <f t="shared" si="0"/>
        <v>Dental_Claims_Header+Prepaid_Amt</v>
      </c>
      <c r="B37" s="44" t="str">
        <f>'Data Elements Selection'!E47</f>
        <v>Dental_Claims_Header</v>
      </c>
      <c r="C37" s="44" t="str">
        <f>'Data Elements Selection'!F47</f>
        <v>Prepaid_Amt</v>
      </c>
      <c r="D37" s="45">
        <f>'Data Elements Selection'!C47</f>
        <v>0</v>
      </c>
    </row>
    <row r="38" spans="1:4" ht="15.75" x14ac:dyDescent="0.25">
      <c r="A38" s="43" t="str">
        <f t="shared" si="0"/>
        <v>Dental_Claims_Header+Principal_Diagnosis_Cd</v>
      </c>
      <c r="B38" s="44" t="str">
        <f>'Data Elements Selection'!E48</f>
        <v>Dental_Claims_Header</v>
      </c>
      <c r="C38" s="44" t="str">
        <f>'Data Elements Selection'!F48</f>
        <v>Principal_Diagnosis_Cd</v>
      </c>
      <c r="D38" s="45" t="str">
        <f>'Data Elements Selection'!C48</f>
        <v>x</v>
      </c>
    </row>
    <row r="39" spans="1:4" ht="15.75" x14ac:dyDescent="0.25">
      <c r="A39" s="43" t="str">
        <f t="shared" si="0"/>
        <v>Dental_Claims_Header+Service_End_Dt</v>
      </c>
      <c r="B39" s="44" t="str">
        <f>'Data Elements Selection'!E49</f>
        <v>Dental_Claims_Header</v>
      </c>
      <c r="C39" s="44" t="str">
        <f>'Data Elements Selection'!F49</f>
        <v>Service_End_Dt</v>
      </c>
      <c r="D39" s="45" t="str">
        <f>'Data Elements Selection'!C49</f>
        <v>x</v>
      </c>
    </row>
    <row r="40" spans="1:4" ht="15.75" x14ac:dyDescent="0.25">
      <c r="A40" s="43" t="str">
        <f t="shared" si="0"/>
        <v>Dental_Claims_Header+Service_End_Dt_Day</v>
      </c>
      <c r="B40" s="44" t="str">
        <f>'Data Elements Selection'!E50</f>
        <v>Dental_Claims_Header</v>
      </c>
      <c r="C40" s="44" t="str">
        <f>'Data Elements Selection'!F50</f>
        <v>Service_End_Dt_Day</v>
      </c>
      <c r="D40" s="45">
        <f>'Data Elements Selection'!C50</f>
        <v>0</v>
      </c>
    </row>
    <row r="41" spans="1:4" ht="15.75" x14ac:dyDescent="0.25">
      <c r="A41" s="43" t="str">
        <f t="shared" si="0"/>
        <v>Dental_Claims_Header+Service_End_Dt_Month</v>
      </c>
      <c r="B41" s="44" t="str">
        <f>'Data Elements Selection'!E51</f>
        <v>Dental_Claims_Header</v>
      </c>
      <c r="C41" s="44" t="str">
        <f>'Data Elements Selection'!F51</f>
        <v>Service_End_Dt_Month</v>
      </c>
      <c r="D41" s="45">
        <f>'Data Elements Selection'!C51</f>
        <v>0</v>
      </c>
    </row>
    <row r="42" spans="1:4" ht="15.75" x14ac:dyDescent="0.25">
      <c r="A42" s="43" t="str">
        <f t="shared" si="0"/>
        <v>Dental_Claims_Header+Service_End_Dt_Year</v>
      </c>
      <c r="B42" s="44" t="str">
        <f>'Data Elements Selection'!E52</f>
        <v>Dental_Claims_Header</v>
      </c>
      <c r="C42" s="44" t="str">
        <f>'Data Elements Selection'!F52</f>
        <v>Service_End_Dt_Year</v>
      </c>
      <c r="D42" s="45">
        <f>'Data Elements Selection'!C52</f>
        <v>0</v>
      </c>
    </row>
    <row r="43" spans="1:4" ht="15.75" x14ac:dyDescent="0.25">
      <c r="A43" s="43" t="str">
        <f t="shared" si="0"/>
        <v>Dental_Claims_Header+Service_Start_Dt</v>
      </c>
      <c r="B43" s="44" t="str">
        <f>'Data Elements Selection'!E53</f>
        <v>Dental_Claims_Header</v>
      </c>
      <c r="C43" s="44" t="str">
        <f>'Data Elements Selection'!F53</f>
        <v>Service_Start_Dt</v>
      </c>
      <c r="D43" s="45" t="str">
        <f>'Data Elements Selection'!C53</f>
        <v>x</v>
      </c>
    </row>
    <row r="44" spans="1:4" ht="15.75" x14ac:dyDescent="0.25">
      <c r="A44" s="43" t="str">
        <f t="shared" si="0"/>
        <v>Dental_Claims_Header+Service_Start_Dt_Day</v>
      </c>
      <c r="B44" s="44" t="str">
        <f>'Data Elements Selection'!E54</f>
        <v>Dental_Claims_Header</v>
      </c>
      <c r="C44" s="44" t="str">
        <f>'Data Elements Selection'!F54</f>
        <v>Service_Start_Dt_Day</v>
      </c>
      <c r="D44" s="45">
        <f>'Data Elements Selection'!C54</f>
        <v>0</v>
      </c>
    </row>
    <row r="45" spans="1:4" ht="15.75" x14ac:dyDescent="0.25">
      <c r="A45" s="43" t="str">
        <f t="shared" si="0"/>
        <v>Dental_Claims_Header+Service_Start_Dt_Month</v>
      </c>
      <c r="B45" s="44" t="str">
        <f>'Data Elements Selection'!E55</f>
        <v>Dental_Claims_Header</v>
      </c>
      <c r="C45" s="44" t="str">
        <f>'Data Elements Selection'!F55</f>
        <v>Service_Start_Dt_Month</v>
      </c>
      <c r="D45" s="45">
        <f>'Data Elements Selection'!C55</f>
        <v>0</v>
      </c>
    </row>
    <row r="46" spans="1:4" ht="15.75" x14ac:dyDescent="0.25">
      <c r="A46" s="43" t="str">
        <f t="shared" si="0"/>
        <v>Dental_Claims_Header+Service_Start_Dt_Year</v>
      </c>
      <c r="B46" s="44" t="str">
        <f>'Data Elements Selection'!E56</f>
        <v>Dental_Claims_Header</v>
      </c>
      <c r="C46" s="44" t="str">
        <f>'Data Elements Selection'!F56</f>
        <v>Service_Start_Dt_Year</v>
      </c>
      <c r="D46" s="45">
        <f>'Data Elements Selection'!C56</f>
        <v>0</v>
      </c>
    </row>
    <row r="47" spans="1:4" ht="15.75" x14ac:dyDescent="0.25">
      <c r="A47" s="43" t="str">
        <f t="shared" si="0"/>
        <v>Dental_Claims_Line+Allowed_Amt</v>
      </c>
      <c r="B47" s="44" t="str">
        <f>'Data Elements Selection'!E57</f>
        <v>Dental_Claims_Line</v>
      </c>
      <c r="C47" s="44" t="str">
        <f>'Data Elements Selection'!F57</f>
        <v>Allowed_Amt</v>
      </c>
      <c r="D47" s="45" t="str">
        <f>'Data Elements Selection'!C57</f>
        <v>x</v>
      </c>
    </row>
    <row r="48" spans="1:4" ht="15.75" x14ac:dyDescent="0.25">
      <c r="A48" s="43" t="str">
        <f t="shared" si="0"/>
        <v>Dental_Claims_Line+Billing_Provider_Composite_ID</v>
      </c>
      <c r="B48" s="44" t="str">
        <f>'Data Elements Selection'!E58</f>
        <v>Dental_Claims_Line</v>
      </c>
      <c r="C48" s="44" t="str">
        <f>'Data Elements Selection'!F58</f>
        <v>Billing_Provider_Composite_ID</v>
      </c>
      <c r="D48" s="45" t="str">
        <f>'Data Elements Selection'!C58</f>
        <v>x</v>
      </c>
    </row>
    <row r="49" spans="1:4" ht="15.75" x14ac:dyDescent="0.25">
      <c r="A49" s="43" t="str">
        <f t="shared" si="0"/>
        <v>Dental_Claims_Line+Capitation_Flag</v>
      </c>
      <c r="B49" s="44" t="str">
        <f>'Data Elements Selection'!E59</f>
        <v>Dental_Claims_Line</v>
      </c>
      <c r="C49" s="44" t="str">
        <f>'Data Elements Selection'!F59</f>
        <v>Capitation_Flag</v>
      </c>
      <c r="D49" s="45" t="str">
        <f>'Data Elements Selection'!C59</f>
        <v>x</v>
      </c>
    </row>
    <row r="50" spans="1:4" ht="15.75" x14ac:dyDescent="0.25">
      <c r="A50" s="43" t="str">
        <f t="shared" si="0"/>
        <v>Dental_Claims_Line+Charge_Amt</v>
      </c>
      <c r="B50" s="44" t="str">
        <f>'Data Elements Selection'!E60</f>
        <v>Dental_Claims_Line</v>
      </c>
      <c r="C50" s="44" t="str">
        <f>'Data Elements Selection'!F60</f>
        <v>Charge_Amt</v>
      </c>
      <c r="D50" s="45">
        <f>'Data Elements Selection'!C60</f>
        <v>0</v>
      </c>
    </row>
    <row r="51" spans="1:4" ht="15.75" x14ac:dyDescent="0.25">
      <c r="A51" s="43" t="str">
        <f t="shared" si="0"/>
        <v>Dental_Claims_Line+Claim_ID</v>
      </c>
      <c r="B51" s="44" t="str">
        <f>'Data Elements Selection'!E61</f>
        <v>Dental_Claims_Line</v>
      </c>
      <c r="C51" s="44" t="str">
        <f>'Data Elements Selection'!F61</f>
        <v>Claim_ID</v>
      </c>
      <c r="D51" s="45" t="str">
        <f>'Data Elements Selection'!C61</f>
        <v>x</v>
      </c>
    </row>
    <row r="52" spans="1:4" ht="15.75" x14ac:dyDescent="0.25">
      <c r="A52" s="43" t="str">
        <f t="shared" si="0"/>
        <v>Dental_Claims_Line+Claim_Line_Type</v>
      </c>
      <c r="B52" s="44" t="str">
        <f>'Data Elements Selection'!E62</f>
        <v>Dental_Claims_Line</v>
      </c>
      <c r="C52" s="44" t="str">
        <f>'Data Elements Selection'!F62</f>
        <v>Claim_Line_Type</v>
      </c>
      <c r="D52" s="45" t="str">
        <f>'Data Elements Selection'!C62</f>
        <v>x</v>
      </c>
    </row>
    <row r="53" spans="1:4" ht="15.75" x14ac:dyDescent="0.25">
      <c r="A53" s="43" t="str">
        <f t="shared" si="0"/>
        <v>Dental_Claims_Line+Claim_Status_Cd</v>
      </c>
      <c r="B53" s="44" t="str">
        <f>'Data Elements Selection'!E63</f>
        <v>Dental_Claims_Line</v>
      </c>
      <c r="C53" s="44" t="str">
        <f>'Data Elements Selection'!F63</f>
        <v>Claim_Status_Cd</v>
      </c>
      <c r="D53" s="45" t="str">
        <f>'Data Elements Selection'!C63</f>
        <v>x</v>
      </c>
    </row>
    <row r="54" spans="1:4" ht="15.75" x14ac:dyDescent="0.25">
      <c r="A54" s="43" t="str">
        <f t="shared" si="0"/>
        <v>Dental_Claims_Line+COB_TPL_Amount</v>
      </c>
      <c r="B54" s="44" t="str">
        <f>'Data Elements Selection'!E64</f>
        <v>Dental_Claims_Line</v>
      </c>
      <c r="C54" s="44" t="str">
        <f>'Data Elements Selection'!F64</f>
        <v>COB_TPL_Amount</v>
      </c>
      <c r="D54" s="45">
        <f>'Data Elements Selection'!C64</f>
        <v>0</v>
      </c>
    </row>
    <row r="55" spans="1:4" ht="15.75" x14ac:dyDescent="0.25">
      <c r="A55" s="43" t="str">
        <f t="shared" si="0"/>
        <v>Dental_Claims_Line+Coinsurance_Amt</v>
      </c>
      <c r="B55" s="44" t="str">
        <f>'Data Elements Selection'!E65</f>
        <v>Dental_Claims_Line</v>
      </c>
      <c r="C55" s="44" t="str">
        <f>'Data Elements Selection'!F65</f>
        <v>Coinsurance_Amt</v>
      </c>
      <c r="D55" s="45" t="str">
        <f>'Data Elements Selection'!C65</f>
        <v>x</v>
      </c>
    </row>
    <row r="56" spans="1:4" ht="15.75" x14ac:dyDescent="0.25">
      <c r="A56" s="43" t="str">
        <f t="shared" si="0"/>
        <v>Dental_Claims_Line+Copay_Amt</v>
      </c>
      <c r="B56" s="44" t="str">
        <f>'Data Elements Selection'!E66</f>
        <v>Dental_Claims_Line</v>
      </c>
      <c r="C56" s="44" t="str">
        <f>'Data Elements Selection'!F66</f>
        <v>Copay_Amt</v>
      </c>
      <c r="D56" s="45" t="str">
        <f>'Data Elements Selection'!C66</f>
        <v>x</v>
      </c>
    </row>
    <row r="57" spans="1:4" ht="15.75" x14ac:dyDescent="0.25">
      <c r="A57" s="43" t="str">
        <f t="shared" si="0"/>
        <v>Dental_Claims_Line+CPT4_Cd</v>
      </c>
      <c r="B57" s="44" t="str">
        <f>'Data Elements Selection'!E67</f>
        <v>Dental_Claims_Line</v>
      </c>
      <c r="C57" s="44" t="str">
        <f>'Data Elements Selection'!F67</f>
        <v>CPT4_Cd</v>
      </c>
      <c r="D57" s="45" t="str">
        <f>'Data Elements Selection'!C67</f>
        <v>x</v>
      </c>
    </row>
    <row r="58" spans="1:4" ht="15.75" x14ac:dyDescent="0.25">
      <c r="A58" s="43" t="str">
        <f t="shared" si="0"/>
        <v>Dental_Claims_Line+CPT4_Mod1_Cd</v>
      </c>
      <c r="B58" s="44" t="str">
        <f>'Data Elements Selection'!E68</f>
        <v>Dental_Claims_Line</v>
      </c>
      <c r="C58" s="44" t="str">
        <f>'Data Elements Selection'!F68</f>
        <v>CPT4_Mod1_Cd</v>
      </c>
      <c r="D58" s="45" t="str">
        <f>'Data Elements Selection'!C68</f>
        <v>x</v>
      </c>
    </row>
    <row r="59" spans="1:4" ht="15.75" x14ac:dyDescent="0.25">
      <c r="A59" s="43" t="str">
        <f t="shared" si="0"/>
        <v>Dental_Claims_Line+CPT4_Mod2_Cd</v>
      </c>
      <c r="B59" s="44" t="str">
        <f>'Data Elements Selection'!E69</f>
        <v>Dental_Claims_Line</v>
      </c>
      <c r="C59" s="44" t="str">
        <f>'Data Elements Selection'!F69</f>
        <v>CPT4_Mod2_Cd</v>
      </c>
      <c r="D59" s="45" t="str">
        <f>'Data Elements Selection'!C69</f>
        <v>x</v>
      </c>
    </row>
    <row r="60" spans="1:4" ht="15.75" x14ac:dyDescent="0.25">
      <c r="A60" s="43" t="str">
        <f t="shared" si="0"/>
        <v>Dental_Claims_Line+CPT4_Mod3_Cd</v>
      </c>
      <c r="B60" s="44" t="str">
        <f>'Data Elements Selection'!E70</f>
        <v>Dental_Claims_Line</v>
      </c>
      <c r="C60" s="44" t="str">
        <f>'Data Elements Selection'!F70</f>
        <v>CPT4_Mod3_Cd</v>
      </c>
      <c r="D60" s="45" t="str">
        <f>'Data Elements Selection'!C70</f>
        <v>x</v>
      </c>
    </row>
    <row r="61" spans="1:4" ht="15.75" x14ac:dyDescent="0.25">
      <c r="A61" s="43" t="str">
        <f t="shared" si="0"/>
        <v>Dental_Claims_Line+CPT4_Mod4_Cd</v>
      </c>
      <c r="B61" s="44" t="str">
        <f>'Data Elements Selection'!E71</f>
        <v>Dental_Claims_Line</v>
      </c>
      <c r="C61" s="44" t="str">
        <f>'Data Elements Selection'!F71</f>
        <v>CPT4_Mod4_Cd</v>
      </c>
      <c r="D61" s="45" t="str">
        <f>'Data Elements Selection'!C71</f>
        <v>x</v>
      </c>
    </row>
    <row r="62" spans="1:4" ht="15.75" x14ac:dyDescent="0.25">
      <c r="A62" s="43" t="str">
        <f t="shared" si="0"/>
        <v>Dental_Claims_Line+Deductible_Amt</v>
      </c>
      <c r="B62" s="44" t="str">
        <f>'Data Elements Selection'!E72</f>
        <v>Dental_Claims_Line</v>
      </c>
      <c r="C62" s="44" t="str">
        <f>'Data Elements Selection'!F72</f>
        <v>Deductible_Amt</v>
      </c>
      <c r="D62" s="45" t="str">
        <f>'Data Elements Selection'!C72</f>
        <v>x</v>
      </c>
    </row>
    <row r="63" spans="1:4" ht="15.75" x14ac:dyDescent="0.25">
      <c r="A63" s="43" t="str">
        <f t="shared" si="0"/>
        <v>Dental_Claims_Line+Denied_Claim_Ind</v>
      </c>
      <c r="B63" s="44" t="str">
        <f>'Data Elements Selection'!E73</f>
        <v>Dental_Claims_Line</v>
      </c>
      <c r="C63" s="44" t="str">
        <f>'Data Elements Selection'!F73</f>
        <v>Denied_Claim_Ind</v>
      </c>
      <c r="D63" s="45" t="str">
        <f>'Data Elements Selection'!C73</f>
        <v>x</v>
      </c>
    </row>
    <row r="64" spans="1:4" ht="15.75" x14ac:dyDescent="0.25">
      <c r="A64" s="43" t="str">
        <f t="shared" si="0"/>
        <v>Dental_Claims_Line+Dental_Carrier_Flag</v>
      </c>
      <c r="B64" s="44" t="str">
        <f>'Data Elements Selection'!E74</f>
        <v>Dental_Claims_Line</v>
      </c>
      <c r="C64" s="44" t="str">
        <f>'Data Elements Selection'!F74</f>
        <v>Dental_Carrier_Flag</v>
      </c>
      <c r="D64" s="45" t="str">
        <f>'Data Elements Selection'!C74</f>
        <v>x</v>
      </c>
    </row>
    <row r="65" spans="1:4" ht="15.75" x14ac:dyDescent="0.25">
      <c r="A65" s="43" t="str">
        <f t="shared" si="0"/>
        <v>Dental_Claims_Line+Dental_Flag</v>
      </c>
      <c r="B65" s="44" t="str">
        <f>'Data Elements Selection'!E75</f>
        <v>Dental_Claims_Line</v>
      </c>
      <c r="C65" s="44" t="str">
        <f>'Data Elements Selection'!F75</f>
        <v>Dental_Flag</v>
      </c>
      <c r="D65" s="45" t="str">
        <f>'Data Elements Selection'!C75</f>
        <v>x</v>
      </c>
    </row>
    <row r="66" spans="1:4" ht="15.75" x14ac:dyDescent="0.25">
      <c r="A66" s="43" t="str">
        <f t="shared" si="0"/>
        <v>Dental_Claims_Line+Dental_Quadrant</v>
      </c>
      <c r="B66" s="44" t="str">
        <f>'Data Elements Selection'!E76</f>
        <v>Dental_Claims_Line</v>
      </c>
      <c r="C66" s="44" t="str">
        <f>'Data Elements Selection'!F76</f>
        <v>Dental_Quadrant</v>
      </c>
      <c r="D66" s="45">
        <f>'Data Elements Selection'!C76</f>
        <v>0</v>
      </c>
    </row>
    <row r="67" spans="1:4" ht="15.75" x14ac:dyDescent="0.25">
      <c r="A67" s="43" t="str">
        <f t="shared" ref="A67:A130" si="1">B67&amp;"+"&amp;C67</f>
        <v>Dental_Claims_Line+HCPF_MCC_Flag</v>
      </c>
      <c r="B67" s="44" t="str">
        <f>'Data Elements Selection'!E77</f>
        <v>Dental_Claims_Line</v>
      </c>
      <c r="C67" s="44" t="str">
        <f>'Data Elements Selection'!F77</f>
        <v>HCPF_MCC_Flag</v>
      </c>
      <c r="D67" s="45" t="str">
        <f>'Data Elements Selection'!C77</f>
        <v>x</v>
      </c>
    </row>
    <row r="68" spans="1:4" ht="15.75" x14ac:dyDescent="0.25">
      <c r="A68" s="43" t="str">
        <f t="shared" si="1"/>
        <v>Dental_Claims_Line+Line_No</v>
      </c>
      <c r="B68" s="44" t="str">
        <f>'Data Elements Selection'!E78</f>
        <v>Dental_Claims_Line</v>
      </c>
      <c r="C68" s="44" t="str">
        <f>'Data Elements Selection'!F78</f>
        <v>Line_No</v>
      </c>
      <c r="D68" s="45" t="str">
        <f>'Data Elements Selection'!C78</f>
        <v>x</v>
      </c>
    </row>
    <row r="69" spans="1:4" ht="15.75" x14ac:dyDescent="0.25">
      <c r="A69" s="43" t="str">
        <f t="shared" si="1"/>
        <v>Dental_Claims_Line+Member_Composite_ID</v>
      </c>
      <c r="B69" s="44" t="str">
        <f>'Data Elements Selection'!E79</f>
        <v>Dental_Claims_Line</v>
      </c>
      <c r="C69" s="44" t="str">
        <f>'Data Elements Selection'!F79</f>
        <v>Member_Composite_ID</v>
      </c>
      <c r="D69" s="45" t="str">
        <f>'Data Elements Selection'!C79</f>
        <v>x</v>
      </c>
    </row>
    <row r="70" spans="1:4" ht="15.75" x14ac:dyDescent="0.25">
      <c r="A70" s="43" t="str">
        <f t="shared" si="1"/>
        <v>Dental_Claims_Line+Member_ID</v>
      </c>
      <c r="B70" s="44" t="str">
        <f>'Data Elements Selection'!E80</f>
        <v>Dental_Claims_Line</v>
      </c>
      <c r="C70" s="44" t="str">
        <f>'Data Elements Selection'!F80</f>
        <v>Member_ID</v>
      </c>
      <c r="D70" s="45" t="str">
        <f>'Data Elements Selection'!C80</f>
        <v>x</v>
      </c>
    </row>
    <row r="71" spans="1:4" ht="15.75" x14ac:dyDescent="0.25">
      <c r="A71" s="43" t="str">
        <f t="shared" si="1"/>
        <v>Dental_Claims_Line+Member_Liability_Amt</v>
      </c>
      <c r="B71" s="44" t="str">
        <f>'Data Elements Selection'!E81</f>
        <v>Dental_Claims_Line</v>
      </c>
      <c r="C71" s="44" t="str">
        <f>'Data Elements Selection'!F81</f>
        <v>Member_Liability_Amt</v>
      </c>
      <c r="D71" s="45" t="str">
        <f>'Data Elements Selection'!C81</f>
        <v>x</v>
      </c>
    </row>
    <row r="72" spans="1:4" ht="15.75" x14ac:dyDescent="0.25">
      <c r="A72" s="43" t="str">
        <f t="shared" si="1"/>
        <v>Dental_Claims_Line+NDC_Cd</v>
      </c>
      <c r="B72" s="44" t="str">
        <f>'Data Elements Selection'!E82</f>
        <v>Dental_Claims_Line</v>
      </c>
      <c r="C72" s="44" t="str">
        <f>'Data Elements Selection'!F82</f>
        <v>NDC_Cd</v>
      </c>
      <c r="D72" s="45" t="str">
        <f>'Data Elements Selection'!C82</f>
        <v>x</v>
      </c>
    </row>
    <row r="73" spans="1:4" ht="15.75" x14ac:dyDescent="0.25">
      <c r="A73" s="43" t="str">
        <f t="shared" si="1"/>
        <v>Dental_Claims_Line+Payment_Arrangement_Type</v>
      </c>
      <c r="B73" s="44" t="str">
        <f>'Data Elements Selection'!E83</f>
        <v>Dental_Claims_Line</v>
      </c>
      <c r="C73" s="44" t="str">
        <f>'Data Elements Selection'!F83</f>
        <v>Payment_Arrangement_Type</v>
      </c>
      <c r="D73" s="45" t="str">
        <f>'Data Elements Selection'!C83</f>
        <v>x</v>
      </c>
    </row>
    <row r="74" spans="1:4" ht="15.75" x14ac:dyDescent="0.25">
      <c r="A74" s="43" t="str">
        <f t="shared" si="1"/>
        <v>Dental_Claims_Line+Place_of_Service_Cd</v>
      </c>
      <c r="B74" s="44" t="str">
        <f>'Data Elements Selection'!E84</f>
        <v>Dental_Claims_Line</v>
      </c>
      <c r="C74" s="44" t="str">
        <f>'Data Elements Selection'!F84</f>
        <v>Place_of_Service_Cd</v>
      </c>
      <c r="D74" s="45" t="str">
        <f>'Data Elements Selection'!C84</f>
        <v>x</v>
      </c>
    </row>
    <row r="75" spans="1:4" ht="15.75" x14ac:dyDescent="0.25">
      <c r="A75" s="43" t="str">
        <f t="shared" si="1"/>
        <v>Dental_Claims_Line+Plan_Covered_Amt</v>
      </c>
      <c r="B75" s="44" t="str">
        <f>'Data Elements Selection'!E85</f>
        <v>Dental_Claims_Line</v>
      </c>
      <c r="C75" s="44" t="str">
        <f>'Data Elements Selection'!F85</f>
        <v>Plan_Covered_Amt</v>
      </c>
      <c r="D75" s="45" t="str">
        <f>'Data Elements Selection'!C85</f>
        <v>x</v>
      </c>
    </row>
    <row r="76" spans="1:4" ht="15.75" x14ac:dyDescent="0.25">
      <c r="A76" s="43" t="str">
        <f t="shared" si="1"/>
        <v>Dental_Claims_Line+Plan_Paid_Amt</v>
      </c>
      <c r="B76" s="44" t="str">
        <f>'Data Elements Selection'!E86</f>
        <v>Dental_Claims_Line</v>
      </c>
      <c r="C76" s="44" t="str">
        <f>'Data Elements Selection'!F86</f>
        <v>Plan_Paid_Amt</v>
      </c>
      <c r="D76" s="45" t="str">
        <f>'Data Elements Selection'!C86</f>
        <v>x</v>
      </c>
    </row>
    <row r="77" spans="1:4" ht="15.75" x14ac:dyDescent="0.25">
      <c r="A77" s="43" t="str">
        <f t="shared" si="1"/>
        <v>Dental_Claims_Line+Prepaid_Amt</v>
      </c>
      <c r="B77" s="44" t="str">
        <f>'Data Elements Selection'!E87</f>
        <v>Dental_Claims_Line</v>
      </c>
      <c r="C77" s="44" t="str">
        <f>'Data Elements Selection'!F87</f>
        <v>Prepaid_Amt</v>
      </c>
      <c r="D77" s="45">
        <f>'Data Elements Selection'!C87</f>
        <v>0</v>
      </c>
    </row>
    <row r="78" spans="1:4" ht="15.75" x14ac:dyDescent="0.25">
      <c r="A78" s="43" t="str">
        <f t="shared" si="1"/>
        <v>Dental_Claims_Line+Provider_Network_Indicator</v>
      </c>
      <c r="B78" s="44" t="str">
        <f>'Data Elements Selection'!E88</f>
        <v>Dental_Claims_Line</v>
      </c>
      <c r="C78" s="44" t="str">
        <f>'Data Elements Selection'!F88</f>
        <v>Provider_Network_Indicator</v>
      </c>
      <c r="D78" s="45" t="str">
        <f>'Data Elements Selection'!C88</f>
        <v>x</v>
      </c>
    </row>
    <row r="79" spans="1:4" ht="15.75" x14ac:dyDescent="0.25">
      <c r="A79" s="43" t="str">
        <f t="shared" si="1"/>
        <v>Dental_Claims_Line+Service_End_Dt</v>
      </c>
      <c r="B79" s="44" t="str">
        <f>'Data Elements Selection'!E89</f>
        <v>Dental_Claims_Line</v>
      </c>
      <c r="C79" s="44" t="str">
        <f>'Data Elements Selection'!F89</f>
        <v>Service_End_Dt</v>
      </c>
      <c r="D79" s="45" t="str">
        <f>'Data Elements Selection'!C89</f>
        <v>x</v>
      </c>
    </row>
    <row r="80" spans="1:4" ht="15.75" x14ac:dyDescent="0.25">
      <c r="A80" s="43" t="str">
        <f t="shared" si="1"/>
        <v>Dental_Claims_Line+Service_End_Dt_Day</v>
      </c>
      <c r="B80" s="44" t="str">
        <f>'Data Elements Selection'!E90</f>
        <v>Dental_Claims_Line</v>
      </c>
      <c r="C80" s="44" t="str">
        <f>'Data Elements Selection'!F90</f>
        <v>Service_End_Dt_Day</v>
      </c>
      <c r="D80" s="45">
        <f>'Data Elements Selection'!C90</f>
        <v>0</v>
      </c>
    </row>
    <row r="81" spans="1:4" ht="15.75" x14ac:dyDescent="0.25">
      <c r="A81" s="43" t="str">
        <f t="shared" si="1"/>
        <v>Dental_Claims_Line+Service_End_Dt_Month</v>
      </c>
      <c r="B81" s="44" t="str">
        <f>'Data Elements Selection'!E91</f>
        <v>Dental_Claims_Line</v>
      </c>
      <c r="C81" s="44" t="str">
        <f>'Data Elements Selection'!F91</f>
        <v>Service_End_Dt_Month</v>
      </c>
      <c r="D81" s="45">
        <f>'Data Elements Selection'!C91</f>
        <v>0</v>
      </c>
    </row>
    <row r="82" spans="1:4" ht="15.75" x14ac:dyDescent="0.25">
      <c r="A82" s="43" t="str">
        <f t="shared" si="1"/>
        <v>Dental_Claims_Line+Service_End_Dt_Year</v>
      </c>
      <c r="B82" s="44" t="str">
        <f>'Data Elements Selection'!E92</f>
        <v>Dental_Claims_Line</v>
      </c>
      <c r="C82" s="44" t="str">
        <f>'Data Elements Selection'!F92</f>
        <v>Service_End_Dt_Year</v>
      </c>
      <c r="D82" s="45">
        <f>'Data Elements Selection'!C92</f>
        <v>0</v>
      </c>
    </row>
    <row r="83" spans="1:4" ht="15.75" x14ac:dyDescent="0.25">
      <c r="A83" s="43" t="str">
        <f t="shared" si="1"/>
        <v>Dental_Claims_Line+Service_Provider_Composite_ID</v>
      </c>
      <c r="B83" s="44" t="str">
        <f>'Data Elements Selection'!E93</f>
        <v>Dental_Claims_Line</v>
      </c>
      <c r="C83" s="44" t="str">
        <f>'Data Elements Selection'!F93</f>
        <v>Service_Provider_Composite_ID</v>
      </c>
      <c r="D83" s="45" t="str">
        <f>'Data Elements Selection'!C93</f>
        <v>x</v>
      </c>
    </row>
    <row r="84" spans="1:4" ht="15.75" x14ac:dyDescent="0.25">
      <c r="A84" s="43" t="str">
        <f t="shared" si="1"/>
        <v>Dental_Claims_Line+Service_Qty</v>
      </c>
      <c r="B84" s="44" t="str">
        <f>'Data Elements Selection'!E94</f>
        <v>Dental_Claims_Line</v>
      </c>
      <c r="C84" s="44" t="str">
        <f>'Data Elements Selection'!F94</f>
        <v>Service_Qty</v>
      </c>
      <c r="D84" s="45" t="str">
        <f>'Data Elements Selection'!C94</f>
        <v>x</v>
      </c>
    </row>
    <row r="85" spans="1:4" ht="15.75" x14ac:dyDescent="0.25">
      <c r="A85" s="43" t="str">
        <f t="shared" si="1"/>
        <v>Dental_Claims_Line+Service_Start_Dt</v>
      </c>
      <c r="B85" s="44" t="str">
        <f>'Data Elements Selection'!E95</f>
        <v>Dental_Claims_Line</v>
      </c>
      <c r="C85" s="44" t="str">
        <f>'Data Elements Selection'!F95</f>
        <v>Service_Start_Dt</v>
      </c>
      <c r="D85" s="45" t="str">
        <f>'Data Elements Selection'!C95</f>
        <v>x</v>
      </c>
    </row>
    <row r="86" spans="1:4" ht="15.75" x14ac:dyDescent="0.25">
      <c r="A86" s="43" t="str">
        <f t="shared" si="1"/>
        <v>Dental_Claims_Line+Service_Start_Dt_Day</v>
      </c>
      <c r="B86" s="44" t="str">
        <f>'Data Elements Selection'!E96</f>
        <v>Dental_Claims_Line</v>
      </c>
      <c r="C86" s="44" t="str">
        <f>'Data Elements Selection'!F96</f>
        <v>Service_Start_Dt_Day</v>
      </c>
      <c r="D86" s="45">
        <f>'Data Elements Selection'!C96</f>
        <v>0</v>
      </c>
    </row>
    <row r="87" spans="1:4" ht="15.75" x14ac:dyDescent="0.25">
      <c r="A87" s="43" t="str">
        <f t="shared" si="1"/>
        <v>Dental_Claims_Line+Service_Start_Dt_Month</v>
      </c>
      <c r="B87" s="44" t="str">
        <f>'Data Elements Selection'!E97</f>
        <v>Dental_Claims_Line</v>
      </c>
      <c r="C87" s="44" t="str">
        <f>'Data Elements Selection'!F97</f>
        <v>Service_Start_Dt_Month</v>
      </c>
      <c r="D87" s="45">
        <f>'Data Elements Selection'!C97</f>
        <v>0</v>
      </c>
    </row>
    <row r="88" spans="1:4" ht="15.75" x14ac:dyDescent="0.25">
      <c r="A88" s="43" t="str">
        <f t="shared" si="1"/>
        <v>Dental_Claims_Line+Service_Start_Dt_Year</v>
      </c>
      <c r="B88" s="44" t="str">
        <f>'Data Elements Selection'!E98</f>
        <v>Dental_Claims_Line</v>
      </c>
      <c r="C88" s="44" t="str">
        <f>'Data Elements Selection'!F98</f>
        <v>Service_Start_Dt_Year</v>
      </c>
      <c r="D88" s="45">
        <f>'Data Elements Selection'!C98</f>
        <v>0</v>
      </c>
    </row>
    <row r="89" spans="1:4" ht="15.75" x14ac:dyDescent="0.25">
      <c r="A89" s="43" t="str">
        <f t="shared" si="1"/>
        <v>Dental_Claims_Line+Tooth_Number</v>
      </c>
      <c r="B89" s="44" t="str">
        <f>'Data Elements Selection'!E99</f>
        <v>Dental_Claims_Line</v>
      </c>
      <c r="C89" s="44" t="str">
        <f>'Data Elements Selection'!F99</f>
        <v>Tooth_Number</v>
      </c>
      <c r="D89" s="45">
        <f>'Data Elements Selection'!C99</f>
        <v>0</v>
      </c>
    </row>
    <row r="90" spans="1:4" ht="15.75" x14ac:dyDescent="0.25">
      <c r="A90" s="43" t="str">
        <f t="shared" si="1"/>
        <v>Dental_Claims_Line+Tooth_Surface</v>
      </c>
      <c r="B90" s="44" t="str">
        <f>'Data Elements Selection'!E100</f>
        <v>Dental_Claims_Line</v>
      </c>
      <c r="C90" s="44" t="str">
        <f>'Data Elements Selection'!F100</f>
        <v>Tooth_Surface</v>
      </c>
      <c r="D90" s="45">
        <f>'Data Elements Selection'!C100</f>
        <v>0</v>
      </c>
    </row>
    <row r="91" spans="1:4" ht="15.75" x14ac:dyDescent="0.25">
      <c r="A91" s="43" t="str">
        <f t="shared" si="1"/>
        <v>Dental_Claims_Line+Unit_Of_Measure</v>
      </c>
      <c r="B91" s="44" t="str">
        <f>'Data Elements Selection'!E101</f>
        <v>Dental_Claims_Line</v>
      </c>
      <c r="C91" s="44" t="str">
        <f>'Data Elements Selection'!F101</f>
        <v>Unit_Of_Measure</v>
      </c>
      <c r="D91" s="45">
        <f>'Data Elements Selection'!C101</f>
        <v>0</v>
      </c>
    </row>
    <row r="92" spans="1:4" ht="15.75" x14ac:dyDescent="0.25">
      <c r="A92" s="43" t="str">
        <f t="shared" si="1"/>
        <v>Dental_Claims_Procedures+Claim_ID</v>
      </c>
      <c r="B92" s="44" t="str">
        <f>'Data Elements Selection'!E102</f>
        <v>Dental_Claims_Procedures</v>
      </c>
      <c r="C92" s="44" t="str">
        <f>'Data Elements Selection'!F102</f>
        <v>Claim_ID</v>
      </c>
      <c r="D92" s="45" t="str">
        <f>'Data Elements Selection'!C102</f>
        <v>x</v>
      </c>
    </row>
    <row r="93" spans="1:4" ht="15.75" x14ac:dyDescent="0.25">
      <c r="A93" s="43" t="str">
        <f t="shared" si="1"/>
        <v>Dental_Claims_Procedures+ICD_Vers_Flag</v>
      </c>
      <c r="B93" s="44" t="str">
        <f>'Data Elements Selection'!E103</f>
        <v>Dental_Claims_Procedures</v>
      </c>
      <c r="C93" s="44" t="str">
        <f>'Data Elements Selection'!F103</f>
        <v>ICD_Vers_Flag</v>
      </c>
      <c r="D93" s="45" t="str">
        <f>'Data Elements Selection'!C103</f>
        <v>x</v>
      </c>
    </row>
    <row r="94" spans="1:4" ht="15.75" x14ac:dyDescent="0.25">
      <c r="A94" s="43" t="str">
        <f t="shared" si="1"/>
        <v>Dental_Claims_Procedures+Procedure_Cd</v>
      </c>
      <c r="B94" s="44" t="str">
        <f>'Data Elements Selection'!E104</f>
        <v>Dental_Claims_Procedures</v>
      </c>
      <c r="C94" s="44" t="str">
        <f>'Data Elements Selection'!F104</f>
        <v>Procedure_Cd</v>
      </c>
      <c r="D94" s="45" t="str">
        <f>'Data Elements Selection'!C104</f>
        <v>x</v>
      </c>
    </row>
    <row r="95" spans="1:4" ht="15.75" x14ac:dyDescent="0.25">
      <c r="A95" s="43" t="str">
        <f t="shared" si="1"/>
        <v>Dental_Claims_Procedures+Procedure_Dt</v>
      </c>
      <c r="B95" s="44" t="str">
        <f>'Data Elements Selection'!E105</f>
        <v>Dental_Claims_Procedures</v>
      </c>
      <c r="C95" s="44" t="str">
        <f>'Data Elements Selection'!F105</f>
        <v>Procedure_Dt</v>
      </c>
      <c r="D95" s="45" t="str">
        <f>'Data Elements Selection'!C105</f>
        <v>x</v>
      </c>
    </row>
    <row r="96" spans="1:4" ht="15.75" x14ac:dyDescent="0.25">
      <c r="A96" s="43" t="str">
        <f t="shared" si="1"/>
        <v>Dental_Claims_Procedures+Procedure_Dt_Day</v>
      </c>
      <c r="B96" s="44" t="str">
        <f>'Data Elements Selection'!E106</f>
        <v>Dental_Claims_Procedures</v>
      </c>
      <c r="C96" s="44" t="str">
        <f>'Data Elements Selection'!F106</f>
        <v>Procedure_Dt_Day</v>
      </c>
      <c r="D96" s="45">
        <f>'Data Elements Selection'!C106</f>
        <v>0</v>
      </c>
    </row>
    <row r="97" spans="1:4" ht="15.75" x14ac:dyDescent="0.25">
      <c r="A97" s="43" t="str">
        <f t="shared" si="1"/>
        <v>Dental_Claims_Procedures+Procedure_Dt_Month</v>
      </c>
      <c r="B97" s="44" t="str">
        <f>'Data Elements Selection'!E107</f>
        <v>Dental_Claims_Procedures</v>
      </c>
      <c r="C97" s="44" t="str">
        <f>'Data Elements Selection'!F107</f>
        <v>Procedure_Dt_Month</v>
      </c>
      <c r="D97" s="45">
        <f>'Data Elements Selection'!C107</f>
        <v>0</v>
      </c>
    </row>
    <row r="98" spans="1:4" ht="15.75" x14ac:dyDescent="0.25">
      <c r="A98" s="43" t="str">
        <f t="shared" si="1"/>
        <v>Dental_Claims_Procedures+Procedure_Dt_Year</v>
      </c>
      <c r="B98" s="44" t="str">
        <f>'Data Elements Selection'!E108</f>
        <v>Dental_Claims_Procedures</v>
      </c>
      <c r="C98" s="44" t="str">
        <f>'Data Elements Selection'!F108</f>
        <v>Procedure_Dt_Year</v>
      </c>
      <c r="D98" s="45">
        <f>'Data Elements Selection'!C108</f>
        <v>0</v>
      </c>
    </row>
    <row r="99" spans="1:4" ht="15.75" x14ac:dyDescent="0.25">
      <c r="A99" s="43" t="str">
        <f t="shared" si="1"/>
        <v>Dental_Claims_Procedures+Seq_Num</v>
      </c>
      <c r="B99" s="44" t="str">
        <f>'Data Elements Selection'!E109</f>
        <v>Dental_Claims_Procedures</v>
      </c>
      <c r="C99" s="44" t="str">
        <f>'Data Elements Selection'!F109</f>
        <v>Seq_Num</v>
      </c>
      <c r="D99" s="45" t="str">
        <f>'Data Elements Selection'!C109</f>
        <v>x</v>
      </c>
    </row>
    <row r="100" spans="1:4" ht="15.75" x14ac:dyDescent="0.25">
      <c r="A100" s="43" t="str">
        <f t="shared" si="1"/>
        <v>Diagnosis_Related_Groups_DRG+APR_MDC_CD</v>
      </c>
      <c r="B100" s="44" t="str">
        <f>'Data Elements Selection'!E110</f>
        <v>Diagnosis_Related_Groups_DRG</v>
      </c>
      <c r="C100" s="44" t="str">
        <f>'Data Elements Selection'!F110</f>
        <v>APR_MDC_CD</v>
      </c>
      <c r="D100" s="45">
        <f>'Data Elements Selection'!C110</f>
        <v>0</v>
      </c>
    </row>
    <row r="101" spans="1:4" ht="15.75" x14ac:dyDescent="0.25">
      <c r="A101" s="43" t="str">
        <f t="shared" si="1"/>
        <v>Diagnosis_Related_Groups_DRG+APR_Medical_Surgical_Drg_Flag</v>
      </c>
      <c r="B101" s="44" t="str">
        <f>'Data Elements Selection'!E111</f>
        <v>Diagnosis_Related_Groups_DRG</v>
      </c>
      <c r="C101" s="44" t="str">
        <f>'Data Elements Selection'!F111</f>
        <v>APR_Medical_Surgical_Drg_Flag</v>
      </c>
      <c r="D101" s="45">
        <f>'Data Elements Selection'!C111</f>
        <v>0</v>
      </c>
    </row>
    <row r="102" spans="1:4" ht="15.75" x14ac:dyDescent="0.25">
      <c r="A102" s="43" t="str">
        <f t="shared" si="1"/>
        <v>Diagnosis_Related_Groups_DRG+APR_Risk_Of_Mortality</v>
      </c>
      <c r="B102" s="44" t="str">
        <f>'Data Elements Selection'!E112</f>
        <v>Diagnosis_Related_Groups_DRG</v>
      </c>
      <c r="C102" s="44" t="str">
        <f>'Data Elements Selection'!F112</f>
        <v>APR_Risk_Of_Mortality</v>
      </c>
      <c r="D102" s="45">
        <f>'Data Elements Selection'!C112</f>
        <v>0</v>
      </c>
    </row>
    <row r="103" spans="1:4" ht="15.75" x14ac:dyDescent="0.25">
      <c r="A103" s="43" t="str">
        <f t="shared" si="1"/>
        <v>Diagnosis_Related_Groups_DRG+APR_Severity</v>
      </c>
      <c r="B103" s="44" t="str">
        <f>'Data Elements Selection'!E113</f>
        <v>Diagnosis_Related_Groups_DRG</v>
      </c>
      <c r="C103" s="44" t="str">
        <f>'Data Elements Selection'!F113</f>
        <v>APR_Severity</v>
      </c>
      <c r="D103" s="45">
        <f>'Data Elements Selection'!C113</f>
        <v>0</v>
      </c>
    </row>
    <row r="104" spans="1:4" ht="15.75" x14ac:dyDescent="0.25">
      <c r="A104" s="43" t="str">
        <f t="shared" si="1"/>
        <v>Diagnosis_Related_Groups_DRG+APRDRG_CD</v>
      </c>
      <c r="B104" s="44" t="str">
        <f>'Data Elements Selection'!E114</f>
        <v>Diagnosis_Related_Groups_DRG</v>
      </c>
      <c r="C104" s="44" t="str">
        <f>'Data Elements Selection'!F114</f>
        <v>APRDRG_CD</v>
      </c>
      <c r="D104" s="45">
        <f>'Data Elements Selection'!C114</f>
        <v>0</v>
      </c>
    </row>
    <row r="105" spans="1:4" ht="15.75" x14ac:dyDescent="0.25">
      <c r="A105" s="43" t="str">
        <f t="shared" si="1"/>
        <v>Diagnosis_Related_Groups_DRG+APRDRG_Version</v>
      </c>
      <c r="B105" s="44" t="str">
        <f>'Data Elements Selection'!E115</f>
        <v>Diagnosis_Related_Groups_DRG</v>
      </c>
      <c r="C105" s="44" t="str">
        <f>'Data Elements Selection'!F115</f>
        <v>APRDRG_Version</v>
      </c>
      <c r="D105" s="45">
        <f>'Data Elements Selection'!C115</f>
        <v>0</v>
      </c>
    </row>
    <row r="106" spans="1:4" ht="15.75" x14ac:dyDescent="0.25">
      <c r="A106" s="43" t="str">
        <f t="shared" si="1"/>
        <v>Diagnosis_Related_Groups_DRG+Claim_ID</v>
      </c>
      <c r="B106" s="44" t="str">
        <f>'Data Elements Selection'!E116</f>
        <v>Diagnosis_Related_Groups_DRG</v>
      </c>
      <c r="C106" s="44" t="str">
        <f>'Data Elements Selection'!F116</f>
        <v>Claim_ID</v>
      </c>
      <c r="D106" s="45">
        <f>'Data Elements Selection'!C116</f>
        <v>0</v>
      </c>
    </row>
    <row r="107" spans="1:4" ht="15.75" x14ac:dyDescent="0.25">
      <c r="A107" s="43" t="str">
        <f t="shared" si="1"/>
        <v>Diagnosis_Related_Groups_DRG+MS_MDC_Cd</v>
      </c>
      <c r="B107" s="44" t="str">
        <f>'Data Elements Selection'!E117</f>
        <v>Diagnosis_Related_Groups_DRG</v>
      </c>
      <c r="C107" s="44" t="str">
        <f>'Data Elements Selection'!F117</f>
        <v>MS_MDC_Cd</v>
      </c>
      <c r="D107" s="45">
        <f>'Data Elements Selection'!C117</f>
        <v>0</v>
      </c>
    </row>
    <row r="108" spans="1:4" ht="15.75" x14ac:dyDescent="0.25">
      <c r="A108" s="43" t="str">
        <f t="shared" si="1"/>
        <v>Diagnosis_Related_Groups_DRG+MSDRG_Cd</v>
      </c>
      <c r="B108" s="44" t="str">
        <f>'Data Elements Selection'!E118</f>
        <v>Diagnosis_Related_Groups_DRG</v>
      </c>
      <c r="C108" s="44" t="str">
        <f>'Data Elements Selection'!F118</f>
        <v>MSDRG_Cd</v>
      </c>
      <c r="D108" s="45">
        <f>'Data Elements Selection'!C118</f>
        <v>0</v>
      </c>
    </row>
    <row r="109" spans="1:4" ht="15.75" x14ac:dyDescent="0.25">
      <c r="A109" s="43" t="str">
        <f t="shared" si="1"/>
        <v>Diagnosis_Related_Groups_DRG+MSDRG_Version</v>
      </c>
      <c r="B109" s="44" t="str">
        <f>'Data Elements Selection'!E119</f>
        <v>Diagnosis_Related_Groups_DRG</v>
      </c>
      <c r="C109" s="44" t="str">
        <f>'Data Elements Selection'!F119</f>
        <v>MSDRG_Version</v>
      </c>
      <c r="D109" s="45">
        <f>'Data Elements Selection'!C119</f>
        <v>0</v>
      </c>
    </row>
    <row r="110" spans="1:4" ht="15.75" x14ac:dyDescent="0.25">
      <c r="A110" s="43" t="str">
        <f t="shared" si="1"/>
        <v>Diagnosis_Related_Groups_DRG+Service_Cd</v>
      </c>
      <c r="B110" s="44" t="str">
        <f>'Data Elements Selection'!E120</f>
        <v>Diagnosis_Related_Groups_DRG</v>
      </c>
      <c r="C110" s="44" t="str">
        <f>'Data Elements Selection'!F120</f>
        <v>Service_Cd</v>
      </c>
      <c r="D110" s="45">
        <f>'Data Elements Selection'!C120</f>
        <v>0</v>
      </c>
    </row>
    <row r="111" spans="1:4" ht="15.75" x14ac:dyDescent="0.25">
      <c r="A111" s="43" t="str">
        <f t="shared" si="1"/>
        <v>DIM_Claim_Statuses+N/A</v>
      </c>
      <c r="B111" s="44" t="str">
        <f>'Data Elements Selection'!E121</f>
        <v>DIM_Claim_Statuses</v>
      </c>
      <c r="C111" s="44" t="str">
        <f>'Data Elements Selection'!F121</f>
        <v>N/A</v>
      </c>
      <c r="D111" s="45" t="str">
        <f>'Data Elements Selection'!C121</f>
        <v>x</v>
      </c>
    </row>
    <row r="112" spans="1:4" ht="15.75" x14ac:dyDescent="0.25">
      <c r="A112" s="43" t="str">
        <f t="shared" si="1"/>
        <v>DIM_Coverage_Levels+N/A</v>
      </c>
      <c r="B112" s="44" t="str">
        <f>'Data Elements Selection'!E122</f>
        <v>DIM_Coverage_Levels</v>
      </c>
      <c r="C112" s="44" t="str">
        <f>'Data Elements Selection'!F122</f>
        <v>N/A</v>
      </c>
      <c r="D112" s="45" t="str">
        <f>'Data Elements Selection'!C122</f>
        <v>x</v>
      </c>
    </row>
    <row r="113" spans="1:4" ht="15.75" x14ac:dyDescent="0.25">
      <c r="A113" s="43" t="str">
        <f t="shared" si="1"/>
        <v>DIM_Coverage_Types+N/A</v>
      </c>
      <c r="B113" s="44" t="str">
        <f>'Data Elements Selection'!E123</f>
        <v>DIM_Coverage_Types</v>
      </c>
      <c r="C113" s="44" t="str">
        <f>'Data Elements Selection'!F123</f>
        <v>N/A</v>
      </c>
      <c r="D113" s="45" t="str">
        <f>'Data Elements Selection'!C123</f>
        <v>x</v>
      </c>
    </row>
    <row r="114" spans="1:4" ht="15.75" x14ac:dyDescent="0.25">
      <c r="A114" s="43" t="str">
        <f t="shared" si="1"/>
        <v>DIM_Dental_Quadrants+N/A</v>
      </c>
      <c r="B114" s="44" t="str">
        <f>'Data Elements Selection'!E124</f>
        <v>DIM_Dental_Quadrants</v>
      </c>
      <c r="C114" s="44" t="str">
        <f>'Data Elements Selection'!F124</f>
        <v>N/A</v>
      </c>
      <c r="D114" s="45">
        <f>'Data Elements Selection'!C124</f>
        <v>0</v>
      </c>
    </row>
    <row r="115" spans="1:4" ht="15.75" x14ac:dyDescent="0.25">
      <c r="A115" s="43" t="str">
        <f t="shared" si="1"/>
        <v>DIM_Discharge_Statuses+N/A</v>
      </c>
      <c r="B115" s="44" t="str">
        <f>'Data Elements Selection'!E125</f>
        <v>DIM_Discharge_Statuses</v>
      </c>
      <c r="C115" s="44" t="str">
        <f>'Data Elements Selection'!F125</f>
        <v>N/A</v>
      </c>
      <c r="D115" s="45" t="str">
        <f>'Data Elements Selection'!C125</f>
        <v>x</v>
      </c>
    </row>
    <row r="116" spans="1:4" ht="15.75" x14ac:dyDescent="0.25">
      <c r="A116" s="43" t="str">
        <f t="shared" si="1"/>
        <v>DIM_Dx_Type+N/A</v>
      </c>
      <c r="B116" s="44" t="str">
        <f>'Data Elements Selection'!E126</f>
        <v>DIM_Dx_Type</v>
      </c>
      <c r="C116" s="44" t="str">
        <f>'Data Elements Selection'!F126</f>
        <v>N/A</v>
      </c>
      <c r="D116" s="45" t="str">
        <f>'Data Elements Selection'!C126</f>
        <v>x</v>
      </c>
    </row>
    <row r="117" spans="1:4" ht="15.75" x14ac:dyDescent="0.25">
      <c r="A117" s="43" t="str">
        <f t="shared" si="1"/>
        <v>DIM_Ethnicities+N/A</v>
      </c>
      <c r="B117" s="44" t="str">
        <f>'Data Elements Selection'!E127</f>
        <v>DIM_Ethnicities</v>
      </c>
      <c r="C117" s="44" t="str">
        <f>'Data Elements Selection'!F127</f>
        <v>N/A</v>
      </c>
      <c r="D117" s="45" t="str">
        <f>'Data Elements Selection'!C127</f>
        <v>x</v>
      </c>
    </row>
    <row r="118" spans="1:4" ht="15.75" x14ac:dyDescent="0.25">
      <c r="A118" s="43" t="str">
        <f t="shared" si="1"/>
        <v>DIM_HSR+N/A</v>
      </c>
      <c r="B118" s="44" t="str">
        <f>'Data Elements Selection'!E128</f>
        <v>DIM_HSR</v>
      </c>
      <c r="C118" s="44" t="str">
        <f>'Data Elements Selection'!F128</f>
        <v>N/A</v>
      </c>
      <c r="D118" s="45" t="str">
        <f>'Data Elements Selection'!C128</f>
        <v>x</v>
      </c>
    </row>
    <row r="119" spans="1:4" ht="15.75" x14ac:dyDescent="0.25">
      <c r="A119" s="43" t="str">
        <f t="shared" si="1"/>
        <v>DIM_Line_of_Business_Desc+N/A</v>
      </c>
      <c r="B119" s="44" t="str">
        <f>'Data Elements Selection'!E129</f>
        <v>DIM_Line_of_Business_Desc</v>
      </c>
      <c r="C119" s="44" t="str">
        <f>'Data Elements Selection'!F129</f>
        <v>N/A</v>
      </c>
      <c r="D119" s="45" t="str">
        <f>'Data Elements Selection'!C129</f>
        <v>x</v>
      </c>
    </row>
    <row r="120" spans="1:4" ht="15.75" x14ac:dyDescent="0.25">
      <c r="A120" s="43" t="str">
        <f t="shared" si="1"/>
        <v>DIM_Market_Categories+N/A</v>
      </c>
      <c r="B120" s="44" t="str">
        <f>'Data Elements Selection'!E130</f>
        <v>DIM_Market_Categories</v>
      </c>
      <c r="C120" s="44" t="str">
        <f>'Data Elements Selection'!F130</f>
        <v>N/A</v>
      </c>
      <c r="D120" s="45" t="str">
        <f>'Data Elements Selection'!C130</f>
        <v>x</v>
      </c>
    </row>
    <row r="121" spans="1:4" ht="15.75" x14ac:dyDescent="0.25">
      <c r="A121" s="43" t="str">
        <f t="shared" si="1"/>
        <v>DIM_Places_of_Service+N/A</v>
      </c>
      <c r="B121" s="44" t="str">
        <f>'Data Elements Selection'!E131</f>
        <v>DIM_Places_of_Service</v>
      </c>
      <c r="C121" s="44" t="str">
        <f>'Data Elements Selection'!F131</f>
        <v>N/A</v>
      </c>
      <c r="D121" s="45" t="str">
        <f>'Data Elements Selection'!C131</f>
        <v>x</v>
      </c>
    </row>
    <row r="122" spans="1:4" ht="15.75" x14ac:dyDescent="0.25">
      <c r="A122" s="43" t="str">
        <f t="shared" si="1"/>
        <v>DIM_Races+N/A</v>
      </c>
      <c r="B122" s="44" t="str">
        <f>'Data Elements Selection'!E132</f>
        <v>DIM_Races</v>
      </c>
      <c r="C122" s="44" t="str">
        <f>'Data Elements Selection'!F132</f>
        <v>N/A</v>
      </c>
      <c r="D122" s="45" t="str">
        <f>'Data Elements Selection'!C132</f>
        <v>x</v>
      </c>
    </row>
    <row r="123" spans="1:4" ht="15.75" x14ac:dyDescent="0.25">
      <c r="A123" s="43" t="str">
        <f t="shared" si="1"/>
        <v>DIM_Relationship_Codes+N/A</v>
      </c>
      <c r="B123" s="44" t="str">
        <f>'Data Elements Selection'!E133</f>
        <v>DIM_Relationship_Codes</v>
      </c>
      <c r="C123" s="44" t="str">
        <f>'Data Elements Selection'!F133</f>
        <v>N/A</v>
      </c>
      <c r="D123" s="45" t="str">
        <f>'Data Elements Selection'!C133</f>
        <v>x</v>
      </c>
    </row>
    <row r="124" spans="1:4" ht="15.75" x14ac:dyDescent="0.25">
      <c r="A124" s="43" t="str">
        <f t="shared" si="1"/>
        <v>DIM_Tooth_Numbers+N/A</v>
      </c>
      <c r="B124" s="44" t="str">
        <f>'Data Elements Selection'!E134</f>
        <v>DIM_Tooth_Numbers</v>
      </c>
      <c r="C124" s="44" t="str">
        <f>'Data Elements Selection'!F134</f>
        <v>N/A</v>
      </c>
      <c r="D124" s="45">
        <f>'Data Elements Selection'!C134</f>
        <v>0</v>
      </c>
    </row>
    <row r="125" spans="1:4" ht="15.75" x14ac:dyDescent="0.25">
      <c r="A125" s="43" t="str">
        <f t="shared" si="1"/>
        <v>DIM_Tooth_Surfaces+N/A</v>
      </c>
      <c r="B125" s="44" t="str">
        <f>'Data Elements Selection'!E135</f>
        <v>DIM_Tooth_Surfaces</v>
      </c>
      <c r="C125" s="44" t="str">
        <f>'Data Elements Selection'!F135</f>
        <v>N/A</v>
      </c>
      <c r="D125" s="45">
        <f>'Data Elements Selection'!C135</f>
        <v>0</v>
      </c>
    </row>
    <row r="126" spans="1:4" ht="15.75" x14ac:dyDescent="0.25">
      <c r="A126" s="43" t="str">
        <f t="shared" si="1"/>
        <v>DIM_Urban_Rural_Frontier+N/A</v>
      </c>
      <c r="B126" s="44" t="str">
        <f>'Data Elements Selection'!E136</f>
        <v>DIM_Urban_Rural_Frontier</v>
      </c>
      <c r="C126" s="44" t="str">
        <f>'Data Elements Selection'!F136</f>
        <v>N/A</v>
      </c>
      <c r="D126" s="45" t="str">
        <f>'Data Elements Selection'!C136</f>
        <v>x</v>
      </c>
    </row>
    <row r="127" spans="1:4" ht="15.75" x14ac:dyDescent="0.25">
      <c r="A127" s="43" t="str">
        <f t="shared" si="1"/>
        <v>Medical_Claims_Dx+Claim_ID</v>
      </c>
      <c r="B127" s="44" t="str">
        <f>'Data Elements Selection'!E137</f>
        <v>Medical_Claims_Dx</v>
      </c>
      <c r="C127" s="44" t="str">
        <f>'Data Elements Selection'!F137</f>
        <v>Claim_ID</v>
      </c>
      <c r="D127" s="45" t="str">
        <f>'Data Elements Selection'!C137</f>
        <v>x</v>
      </c>
    </row>
    <row r="128" spans="1:4" ht="15.75" x14ac:dyDescent="0.25">
      <c r="A128" s="43" t="str">
        <f t="shared" si="1"/>
        <v>Medical_Claims_Dx+DX_Cd</v>
      </c>
      <c r="B128" s="44" t="str">
        <f>'Data Elements Selection'!E138</f>
        <v>Medical_Claims_Dx</v>
      </c>
      <c r="C128" s="44" t="str">
        <f>'Data Elements Selection'!F138</f>
        <v>DX_Cd</v>
      </c>
      <c r="D128" s="45" t="str">
        <f>'Data Elements Selection'!C138</f>
        <v>x</v>
      </c>
    </row>
    <row r="129" spans="1:4" ht="15.75" x14ac:dyDescent="0.25">
      <c r="A129" s="43" t="str">
        <f t="shared" si="1"/>
        <v>Medical_Claims_Dx+DX_Description</v>
      </c>
      <c r="B129" s="44" t="str">
        <f>'Data Elements Selection'!E139</f>
        <v>Medical_Claims_Dx</v>
      </c>
      <c r="C129" s="44" t="str">
        <f>'Data Elements Selection'!F139</f>
        <v>DX_Description</v>
      </c>
      <c r="D129" s="45" t="str">
        <f>'Data Elements Selection'!C139</f>
        <v>x</v>
      </c>
    </row>
    <row r="130" spans="1:4" ht="15.75" x14ac:dyDescent="0.25">
      <c r="A130" s="43" t="str">
        <f t="shared" si="1"/>
        <v>Medical_Claims_Dx+DX_Type</v>
      </c>
      <c r="B130" s="44" t="str">
        <f>'Data Elements Selection'!E140</f>
        <v>Medical_Claims_Dx</v>
      </c>
      <c r="C130" s="44" t="str">
        <f>'Data Elements Selection'!F140</f>
        <v>DX_Type</v>
      </c>
      <c r="D130" s="45" t="str">
        <f>'Data Elements Selection'!C140</f>
        <v>x</v>
      </c>
    </row>
    <row r="131" spans="1:4" ht="15.75" x14ac:dyDescent="0.25">
      <c r="A131" s="43" t="str">
        <f t="shared" ref="A131:A194" si="2">B131&amp;"+"&amp;C131</f>
        <v>Medical_Claims_Dx+ICD_Seq_Num</v>
      </c>
      <c r="B131" s="44" t="str">
        <f>'Data Elements Selection'!E141</f>
        <v>Medical_Claims_Dx</v>
      </c>
      <c r="C131" s="44" t="str">
        <f>'Data Elements Selection'!F141</f>
        <v>ICD_Seq_Num</v>
      </c>
      <c r="D131" s="45" t="str">
        <f>'Data Elements Selection'!C141</f>
        <v>x</v>
      </c>
    </row>
    <row r="132" spans="1:4" ht="15.75" x14ac:dyDescent="0.25">
      <c r="A132" s="43" t="str">
        <f t="shared" si="2"/>
        <v>Medical_Claims_Dx+ICD_Vers_Flag</v>
      </c>
      <c r="B132" s="44" t="str">
        <f>'Data Elements Selection'!E142</f>
        <v>Medical_Claims_Dx</v>
      </c>
      <c r="C132" s="44" t="str">
        <f>'Data Elements Selection'!F142</f>
        <v>ICD_Vers_Flag</v>
      </c>
      <c r="D132" s="45" t="str">
        <f>'Data Elements Selection'!C142</f>
        <v>x</v>
      </c>
    </row>
    <row r="133" spans="1:4" ht="15.75" x14ac:dyDescent="0.25">
      <c r="A133" s="43" t="str">
        <f t="shared" si="2"/>
        <v>Medical_Claims_Dx+POA_Cd</v>
      </c>
      <c r="B133" s="44" t="str">
        <f>'Data Elements Selection'!E143</f>
        <v>Medical_Claims_Dx</v>
      </c>
      <c r="C133" s="44" t="str">
        <f>'Data Elements Selection'!F143</f>
        <v>POA_Cd</v>
      </c>
      <c r="D133" s="45" t="str">
        <f>'Data Elements Selection'!C143</f>
        <v>x</v>
      </c>
    </row>
    <row r="134" spans="1:4" ht="15.75" x14ac:dyDescent="0.25">
      <c r="A134" s="43" t="str">
        <f t="shared" si="2"/>
        <v>Medical_Claims_Dx+POA_Description</v>
      </c>
      <c r="B134" s="44" t="str">
        <f>'Data Elements Selection'!E144</f>
        <v>Medical_Claims_Dx</v>
      </c>
      <c r="C134" s="44" t="str">
        <f>'Data Elements Selection'!F144</f>
        <v>POA_Description</v>
      </c>
      <c r="D134" s="45" t="str">
        <f>'Data Elements Selection'!C144</f>
        <v>x</v>
      </c>
    </row>
    <row r="135" spans="1:4" ht="15.75" x14ac:dyDescent="0.25">
      <c r="A135" s="43" t="str">
        <f t="shared" si="2"/>
        <v>Medical_Claims_Dx+POA_Seq_Num</v>
      </c>
      <c r="B135" s="44" t="str">
        <f>'Data Elements Selection'!E145</f>
        <v>Medical_Claims_Dx</v>
      </c>
      <c r="C135" s="44" t="str">
        <f>'Data Elements Selection'!F145</f>
        <v>POA_Seq_Num</v>
      </c>
      <c r="D135" s="45" t="str">
        <f>'Data Elements Selection'!C145</f>
        <v>x</v>
      </c>
    </row>
    <row r="136" spans="1:4" ht="15.75" x14ac:dyDescent="0.25">
      <c r="A136" s="43" t="str">
        <f t="shared" si="2"/>
        <v>Medical_Claims_Header+Admit_Diagnosis_Cd</v>
      </c>
      <c r="B136" s="44" t="str">
        <f>'Data Elements Selection'!E146</f>
        <v>Medical_Claims_Header</v>
      </c>
      <c r="C136" s="44" t="str">
        <f>'Data Elements Selection'!F146</f>
        <v>Admit_Diagnosis_Cd</v>
      </c>
      <c r="D136" s="45" t="str">
        <f>'Data Elements Selection'!C146</f>
        <v>x</v>
      </c>
    </row>
    <row r="137" spans="1:4" ht="15.75" x14ac:dyDescent="0.25">
      <c r="A137" s="43" t="str">
        <f t="shared" si="2"/>
        <v>Medical_Claims_Header+Admit_Dt</v>
      </c>
      <c r="B137" s="44" t="str">
        <f>'Data Elements Selection'!E147</f>
        <v>Medical_Claims_Header</v>
      </c>
      <c r="C137" s="44" t="str">
        <f>'Data Elements Selection'!F147</f>
        <v>Admit_Dt</v>
      </c>
      <c r="D137" s="45" t="str">
        <f>'Data Elements Selection'!C147</f>
        <v>x</v>
      </c>
    </row>
    <row r="138" spans="1:4" ht="15.75" x14ac:dyDescent="0.25">
      <c r="A138" s="43" t="str">
        <f t="shared" si="2"/>
        <v>Medical_Claims_Header+Admit_Dt_Day</v>
      </c>
      <c r="B138" s="44" t="str">
        <f>'Data Elements Selection'!E148</f>
        <v>Medical_Claims_Header</v>
      </c>
      <c r="C138" s="44" t="str">
        <f>'Data Elements Selection'!F148</f>
        <v>Admit_Dt_Day</v>
      </c>
      <c r="D138" s="45">
        <f>'Data Elements Selection'!C148</f>
        <v>0</v>
      </c>
    </row>
    <row r="139" spans="1:4" ht="15.75" x14ac:dyDescent="0.25">
      <c r="A139" s="43" t="str">
        <f t="shared" si="2"/>
        <v>Medical_Claims_Header+Admit_Dt_Month</v>
      </c>
      <c r="B139" s="44" t="str">
        <f>'Data Elements Selection'!E149</f>
        <v>Medical_Claims_Header</v>
      </c>
      <c r="C139" s="44" t="str">
        <f>'Data Elements Selection'!F149</f>
        <v>Admit_Dt_Month</v>
      </c>
      <c r="D139" s="45">
        <f>'Data Elements Selection'!C149</f>
        <v>0</v>
      </c>
    </row>
    <row r="140" spans="1:4" ht="15.75" x14ac:dyDescent="0.25">
      <c r="A140" s="43" t="str">
        <f t="shared" si="2"/>
        <v>Medical_Claims_Header+Admit_Dt_Year</v>
      </c>
      <c r="B140" s="44" t="str">
        <f>'Data Elements Selection'!E150</f>
        <v>Medical_Claims_Header</v>
      </c>
      <c r="C140" s="44" t="str">
        <f>'Data Elements Selection'!F150</f>
        <v>Admit_Dt_Year</v>
      </c>
      <c r="D140" s="45">
        <f>'Data Elements Selection'!C150</f>
        <v>0</v>
      </c>
    </row>
    <row r="141" spans="1:4" ht="15.75" x14ac:dyDescent="0.25">
      <c r="A141" s="43" t="str">
        <f t="shared" si="2"/>
        <v>Medical_Claims_Header+Admit_Source_Cd</v>
      </c>
      <c r="B141" s="44" t="str">
        <f>'Data Elements Selection'!E151</f>
        <v>Medical_Claims_Header</v>
      </c>
      <c r="C141" s="44" t="str">
        <f>'Data Elements Selection'!F151</f>
        <v>Admit_Source_Cd</v>
      </c>
      <c r="D141" s="45" t="str">
        <f>'Data Elements Selection'!C151</f>
        <v>x</v>
      </c>
    </row>
    <row r="142" spans="1:4" ht="15.75" x14ac:dyDescent="0.25">
      <c r="A142" s="43" t="str">
        <f t="shared" si="2"/>
        <v>Medical_Claims_Header+Admit_Source_Desc</v>
      </c>
      <c r="B142" s="44" t="str">
        <f>'Data Elements Selection'!E152</f>
        <v>Medical_Claims_Header</v>
      </c>
      <c r="C142" s="44" t="str">
        <f>'Data Elements Selection'!F152</f>
        <v>Admit_Source_Desc</v>
      </c>
      <c r="D142" s="45" t="str">
        <f>'Data Elements Selection'!C152</f>
        <v>x</v>
      </c>
    </row>
    <row r="143" spans="1:4" ht="15.75" x14ac:dyDescent="0.25">
      <c r="A143" s="43" t="str">
        <f t="shared" si="2"/>
        <v>Medical_Claims_Header+Admit_Time</v>
      </c>
      <c r="B143" s="44" t="str">
        <f>'Data Elements Selection'!E153</f>
        <v>Medical_Claims_Header</v>
      </c>
      <c r="C143" s="44" t="str">
        <f>'Data Elements Selection'!F153</f>
        <v>Admit_Time</v>
      </c>
      <c r="D143" s="45">
        <f>'Data Elements Selection'!C153</f>
        <v>0</v>
      </c>
    </row>
    <row r="144" spans="1:4" ht="15.75" x14ac:dyDescent="0.25">
      <c r="A144" s="43" t="str">
        <f t="shared" si="2"/>
        <v>Medical_Claims_Header+Admit_Type_Cd</v>
      </c>
      <c r="B144" s="44" t="str">
        <f>'Data Elements Selection'!E154</f>
        <v>Medical_Claims_Header</v>
      </c>
      <c r="C144" s="44" t="str">
        <f>'Data Elements Selection'!F154</f>
        <v>Admit_Type_Cd</v>
      </c>
      <c r="D144" s="45" t="str">
        <f>'Data Elements Selection'!C154</f>
        <v>x</v>
      </c>
    </row>
    <row r="145" spans="1:4" ht="15.75" x14ac:dyDescent="0.25">
      <c r="A145" s="43" t="str">
        <f t="shared" si="2"/>
        <v>Medical_Claims_Header+Admit_Type_Desc</v>
      </c>
      <c r="B145" s="44" t="str">
        <f>'Data Elements Selection'!E155</f>
        <v>Medical_Claims_Header</v>
      </c>
      <c r="C145" s="44" t="str">
        <f>'Data Elements Selection'!F155</f>
        <v>Admit_Type_Desc</v>
      </c>
      <c r="D145" s="45" t="str">
        <f>'Data Elements Selection'!C155</f>
        <v>x</v>
      </c>
    </row>
    <row r="146" spans="1:4" ht="15.75" x14ac:dyDescent="0.25">
      <c r="A146" s="43" t="str">
        <f t="shared" si="2"/>
        <v>Medical_Claims_Header+Allowed_Amt</v>
      </c>
      <c r="B146" s="44" t="str">
        <f>'Data Elements Selection'!E156</f>
        <v>Medical_Claims_Header</v>
      </c>
      <c r="C146" s="44" t="str">
        <f>'Data Elements Selection'!F156</f>
        <v>Allowed_Amt</v>
      </c>
      <c r="D146" s="45" t="str">
        <f>'Data Elements Selection'!C156</f>
        <v>x</v>
      </c>
    </row>
    <row r="147" spans="1:4" ht="15.75" x14ac:dyDescent="0.25">
      <c r="A147" s="43" t="str">
        <f t="shared" si="2"/>
        <v>Medical_Claims_Header+Bill_Type_Cd</v>
      </c>
      <c r="B147" s="44" t="str">
        <f>'Data Elements Selection'!E157</f>
        <v>Medical_Claims_Header</v>
      </c>
      <c r="C147" s="44" t="str">
        <f>'Data Elements Selection'!F157</f>
        <v>Bill_Type_Cd</v>
      </c>
      <c r="D147" s="45" t="str">
        <f>'Data Elements Selection'!C157</f>
        <v>x</v>
      </c>
    </row>
    <row r="148" spans="1:4" ht="15.75" x14ac:dyDescent="0.25">
      <c r="A148" s="43" t="str">
        <f t="shared" si="2"/>
        <v>Medical_Claims_Header+Bill_Type_Desc</v>
      </c>
      <c r="B148" s="44" t="str">
        <f>'Data Elements Selection'!E158</f>
        <v>Medical_Claims_Header</v>
      </c>
      <c r="C148" s="44" t="str">
        <f>'Data Elements Selection'!F158</f>
        <v>Bill_Type_Desc</v>
      </c>
      <c r="D148" s="45" t="str">
        <f>'Data Elements Selection'!C158</f>
        <v>x</v>
      </c>
    </row>
    <row r="149" spans="1:4" ht="15.75" x14ac:dyDescent="0.25">
      <c r="A149" s="43" t="str">
        <f t="shared" si="2"/>
        <v>Medical_Claims_Header+Billing_Provider_Composite_ID</v>
      </c>
      <c r="B149" s="44" t="str">
        <f>'Data Elements Selection'!E159</f>
        <v>Medical_Claims_Header</v>
      </c>
      <c r="C149" s="44" t="str">
        <f>'Data Elements Selection'!F159</f>
        <v>Billing_Provider_Composite_ID</v>
      </c>
      <c r="D149" s="45" t="str">
        <f>'Data Elements Selection'!C159</f>
        <v>x</v>
      </c>
    </row>
    <row r="150" spans="1:4" ht="15.75" x14ac:dyDescent="0.25">
      <c r="A150" s="43" t="str">
        <f t="shared" si="2"/>
        <v>Medical_Claims_Header+Capitation_Flag</v>
      </c>
      <c r="B150" s="44" t="str">
        <f>'Data Elements Selection'!E160</f>
        <v>Medical_Claims_Header</v>
      </c>
      <c r="C150" s="44" t="str">
        <f>'Data Elements Selection'!F160</f>
        <v>Capitation_Flag</v>
      </c>
      <c r="D150" s="45" t="str">
        <f>'Data Elements Selection'!C160</f>
        <v>x</v>
      </c>
    </row>
    <row r="151" spans="1:4" ht="15.75" x14ac:dyDescent="0.25">
      <c r="A151" s="43" t="str">
        <f t="shared" si="2"/>
        <v>Medical_Claims_Header+Charge_Amt</v>
      </c>
      <c r="B151" s="44" t="str">
        <f>'Data Elements Selection'!E161</f>
        <v>Medical_Claims_Header</v>
      </c>
      <c r="C151" s="44" t="str">
        <f>'Data Elements Selection'!F161</f>
        <v>Charge_Amt</v>
      </c>
      <c r="D151" s="45">
        <f>'Data Elements Selection'!C161</f>
        <v>0</v>
      </c>
    </row>
    <row r="152" spans="1:4" ht="15.75" x14ac:dyDescent="0.25">
      <c r="A152" s="43" t="str">
        <f t="shared" si="2"/>
        <v>Medical_Claims_Header+Claim_ID</v>
      </c>
      <c r="B152" s="44" t="str">
        <f>'Data Elements Selection'!E162</f>
        <v>Medical_Claims_Header</v>
      </c>
      <c r="C152" s="44" t="str">
        <f>'Data Elements Selection'!F162</f>
        <v>Claim_ID</v>
      </c>
      <c r="D152" s="45" t="str">
        <f>'Data Elements Selection'!C162</f>
        <v>x</v>
      </c>
    </row>
    <row r="153" spans="1:4" ht="15.75" x14ac:dyDescent="0.25">
      <c r="A153" s="43" t="str">
        <f t="shared" si="2"/>
        <v>Medical_Claims_Header+Claim_Status_Cd</v>
      </c>
      <c r="B153" s="44" t="str">
        <f>'Data Elements Selection'!E163</f>
        <v>Medical_Claims_Header</v>
      </c>
      <c r="C153" s="44" t="str">
        <f>'Data Elements Selection'!F163</f>
        <v>Claim_Status_Cd</v>
      </c>
      <c r="D153" s="45" t="str">
        <f>'Data Elements Selection'!C163</f>
        <v>x</v>
      </c>
    </row>
    <row r="154" spans="1:4" ht="15.75" x14ac:dyDescent="0.25">
      <c r="A154" s="43" t="str">
        <f t="shared" si="2"/>
        <v>Medical_Claims_Header+Claim_Type_Cd</v>
      </c>
      <c r="B154" s="44" t="str">
        <f>'Data Elements Selection'!E164</f>
        <v>Medical_Claims_Header</v>
      </c>
      <c r="C154" s="44" t="str">
        <f>'Data Elements Selection'!F164</f>
        <v>Claim_Type_Cd</v>
      </c>
      <c r="D154" s="45" t="str">
        <f>'Data Elements Selection'!C164</f>
        <v>x</v>
      </c>
    </row>
    <row r="155" spans="1:4" ht="15.75" x14ac:dyDescent="0.25">
      <c r="A155" s="43" t="str">
        <f t="shared" si="2"/>
        <v>Medical_Claims_Header+COB_Flag</v>
      </c>
      <c r="B155" s="44" t="str">
        <f>'Data Elements Selection'!E165</f>
        <v>Medical_Claims_Header</v>
      </c>
      <c r="C155" s="44" t="str">
        <f>'Data Elements Selection'!F165</f>
        <v>COB_Flag</v>
      </c>
      <c r="D155" s="45" t="str">
        <f>'Data Elements Selection'!C165</f>
        <v>x</v>
      </c>
    </row>
    <row r="156" spans="1:4" ht="15.75" x14ac:dyDescent="0.25">
      <c r="A156" s="43" t="str">
        <f t="shared" si="2"/>
        <v>Medical_Claims_Header+COB_TPL_Amount</v>
      </c>
      <c r="B156" s="44" t="str">
        <f>'Data Elements Selection'!E166</f>
        <v>Medical_Claims_Header</v>
      </c>
      <c r="C156" s="44" t="str">
        <f>'Data Elements Selection'!F166</f>
        <v>COB_TPL_Amount</v>
      </c>
      <c r="D156" s="45" t="str">
        <f>'Data Elements Selection'!C166</f>
        <v>x</v>
      </c>
    </row>
    <row r="157" spans="1:4" ht="15.75" x14ac:dyDescent="0.25">
      <c r="A157" s="43" t="str">
        <f t="shared" si="2"/>
        <v>Medical_Claims_Header+Coinsurance_Amt</v>
      </c>
      <c r="B157" s="44" t="str">
        <f>'Data Elements Selection'!E167</f>
        <v>Medical_Claims_Header</v>
      </c>
      <c r="C157" s="44" t="str">
        <f>'Data Elements Selection'!F167</f>
        <v>Coinsurance_Amt</v>
      </c>
      <c r="D157" s="45" t="str">
        <f>'Data Elements Selection'!C167</f>
        <v>x</v>
      </c>
    </row>
    <row r="158" spans="1:4" ht="15.75" x14ac:dyDescent="0.25">
      <c r="A158" s="43" t="str">
        <f t="shared" si="2"/>
        <v>Medical_Claims_Header+Copay_Amt</v>
      </c>
      <c r="B158" s="44" t="str">
        <f>'Data Elements Selection'!E168</f>
        <v>Medical_Claims_Header</v>
      </c>
      <c r="C158" s="44" t="str">
        <f>'Data Elements Selection'!F168</f>
        <v>Copay_Amt</v>
      </c>
      <c r="D158" s="45" t="str">
        <f>'Data Elements Selection'!C168</f>
        <v>x</v>
      </c>
    </row>
    <row r="159" spans="1:4" ht="15.75" x14ac:dyDescent="0.25">
      <c r="A159" s="43" t="str">
        <f t="shared" si="2"/>
        <v>Medical_Claims_Header+Deductible_Amt</v>
      </c>
      <c r="B159" s="44" t="str">
        <f>'Data Elements Selection'!E169</f>
        <v>Medical_Claims_Header</v>
      </c>
      <c r="C159" s="44" t="str">
        <f>'Data Elements Selection'!F169</f>
        <v>Deductible_Amt</v>
      </c>
      <c r="D159" s="45" t="str">
        <f>'Data Elements Selection'!C169</f>
        <v>x</v>
      </c>
    </row>
    <row r="160" spans="1:4" ht="15.75" x14ac:dyDescent="0.25">
      <c r="A160" s="43" t="str">
        <f t="shared" si="2"/>
        <v>Medical_Claims_Header+Dental_Carrier_Flag</v>
      </c>
      <c r="B160" s="44" t="str">
        <f>'Data Elements Selection'!E170</f>
        <v>Medical_Claims_Header</v>
      </c>
      <c r="C160" s="44" t="str">
        <f>'Data Elements Selection'!F170</f>
        <v>Dental_Carrier_Flag</v>
      </c>
      <c r="D160" s="45" t="str">
        <f>'Data Elements Selection'!C170</f>
        <v>x</v>
      </c>
    </row>
    <row r="161" spans="1:4" ht="15.75" x14ac:dyDescent="0.25">
      <c r="A161" s="43" t="str">
        <f t="shared" si="2"/>
        <v>Medical_Claims_Header+Dental_Flag</v>
      </c>
      <c r="B161" s="44" t="str">
        <f>'Data Elements Selection'!E171</f>
        <v>Medical_Claims_Header</v>
      </c>
      <c r="C161" s="44" t="str">
        <f>'Data Elements Selection'!F171</f>
        <v>Dental_Flag</v>
      </c>
      <c r="D161" s="45" t="str">
        <f>'Data Elements Selection'!C171</f>
        <v>x</v>
      </c>
    </row>
    <row r="162" spans="1:4" ht="15.75" x14ac:dyDescent="0.25">
      <c r="A162" s="43" t="str">
        <f t="shared" si="2"/>
        <v>Medical_Claims_Header+Discharge_Dt</v>
      </c>
      <c r="B162" s="44" t="str">
        <f>'Data Elements Selection'!E172</f>
        <v>Medical_Claims_Header</v>
      </c>
      <c r="C162" s="44" t="str">
        <f>'Data Elements Selection'!F172</f>
        <v>Discharge_Dt</v>
      </c>
      <c r="D162" s="45" t="str">
        <f>'Data Elements Selection'!C172</f>
        <v>x</v>
      </c>
    </row>
    <row r="163" spans="1:4" ht="15.75" x14ac:dyDescent="0.25">
      <c r="A163" s="43" t="str">
        <f t="shared" si="2"/>
        <v>Medical_Claims_Header+Discharge_Dt_Day</v>
      </c>
      <c r="B163" s="44" t="str">
        <f>'Data Elements Selection'!E173</f>
        <v>Medical_Claims_Header</v>
      </c>
      <c r="C163" s="44" t="str">
        <f>'Data Elements Selection'!F173</f>
        <v>Discharge_Dt_Day</v>
      </c>
      <c r="D163" s="45">
        <f>'Data Elements Selection'!C173</f>
        <v>0</v>
      </c>
    </row>
    <row r="164" spans="1:4" ht="15.75" x14ac:dyDescent="0.25">
      <c r="A164" s="43" t="str">
        <f t="shared" si="2"/>
        <v>Medical_Claims_Header+Discharge_Dt_Month</v>
      </c>
      <c r="B164" s="44" t="str">
        <f>'Data Elements Selection'!E174</f>
        <v>Medical_Claims_Header</v>
      </c>
      <c r="C164" s="44" t="str">
        <f>'Data Elements Selection'!F174</f>
        <v>Discharge_Dt_Month</v>
      </c>
      <c r="D164" s="45">
        <f>'Data Elements Selection'!C174</f>
        <v>0</v>
      </c>
    </row>
    <row r="165" spans="1:4" ht="15.75" x14ac:dyDescent="0.25">
      <c r="A165" s="43" t="str">
        <f t="shared" si="2"/>
        <v>Medical_Claims_Header+Discharge_Dt_Year</v>
      </c>
      <c r="B165" s="44" t="str">
        <f>'Data Elements Selection'!E175</f>
        <v>Medical_Claims_Header</v>
      </c>
      <c r="C165" s="44" t="str">
        <f>'Data Elements Selection'!F175</f>
        <v>Discharge_Dt_Year</v>
      </c>
      <c r="D165" s="45">
        <f>'Data Elements Selection'!C175</f>
        <v>0</v>
      </c>
    </row>
    <row r="166" spans="1:4" ht="15.75" x14ac:dyDescent="0.25">
      <c r="A166" s="43" t="str">
        <f t="shared" si="2"/>
        <v>Medical_Claims_Header+Discharge_Status_Cd</v>
      </c>
      <c r="B166" s="44" t="str">
        <f>'Data Elements Selection'!E176</f>
        <v>Medical_Claims_Header</v>
      </c>
      <c r="C166" s="44" t="str">
        <f>'Data Elements Selection'!F176</f>
        <v>Discharge_Status_Cd</v>
      </c>
      <c r="D166" s="45" t="str">
        <f>'Data Elements Selection'!C176</f>
        <v>x</v>
      </c>
    </row>
    <row r="167" spans="1:4" ht="15.75" x14ac:dyDescent="0.25">
      <c r="A167" s="43" t="str">
        <f t="shared" si="2"/>
        <v>Medical_Claims_Header+Discharge_Time</v>
      </c>
      <c r="B167" s="44" t="str">
        <f>'Data Elements Selection'!E177</f>
        <v>Medical_Claims_Header</v>
      </c>
      <c r="C167" s="44" t="str">
        <f>'Data Elements Selection'!F177</f>
        <v>Discharge_Time</v>
      </c>
      <c r="D167" s="45">
        <f>'Data Elements Selection'!C177</f>
        <v>0</v>
      </c>
    </row>
    <row r="168" spans="1:4" ht="15.75" x14ac:dyDescent="0.25">
      <c r="A168" s="43" t="str">
        <f t="shared" si="2"/>
        <v>Medical_Claims_Header+E_Cd</v>
      </c>
      <c r="B168" s="44" t="str">
        <f>'Data Elements Selection'!E178</f>
        <v>Medical_Claims_Header</v>
      </c>
      <c r="C168" s="44" t="str">
        <f>'Data Elements Selection'!F178</f>
        <v>E_Cd</v>
      </c>
      <c r="D168" s="45" t="str">
        <f>'Data Elements Selection'!C178</f>
        <v>x</v>
      </c>
    </row>
    <row r="169" spans="1:4" ht="15.75" x14ac:dyDescent="0.25">
      <c r="A169" s="43" t="str">
        <f t="shared" si="2"/>
        <v>Medical_Claims_Header+ER_Flag</v>
      </c>
      <c r="B169" s="44" t="str">
        <f>'Data Elements Selection'!E179</f>
        <v>Medical_Claims_Header</v>
      </c>
      <c r="C169" s="44" t="str">
        <f>'Data Elements Selection'!F179</f>
        <v>ER_Flag</v>
      </c>
      <c r="D169" s="45" t="str">
        <f>'Data Elements Selection'!C179</f>
        <v>x</v>
      </c>
    </row>
    <row r="170" spans="1:4" ht="15.75" x14ac:dyDescent="0.25">
      <c r="A170" s="43" t="str">
        <f t="shared" si="2"/>
        <v>Medical_Claims_Header+HCPF_MCC_Flag</v>
      </c>
      <c r="B170" s="44" t="str">
        <f>'Data Elements Selection'!E180</f>
        <v>Medical_Claims_Header</v>
      </c>
      <c r="C170" s="44" t="str">
        <f>'Data Elements Selection'!F180</f>
        <v>HCPF_MCC_Flag</v>
      </c>
      <c r="D170" s="45" t="str">
        <f>'Data Elements Selection'!C180</f>
        <v>x</v>
      </c>
    </row>
    <row r="171" spans="1:4" ht="15.75" x14ac:dyDescent="0.25">
      <c r="A171" s="43" t="str">
        <f t="shared" si="2"/>
        <v>Medical_Claims_Header+ICD_Primary_Procedure_Cd</v>
      </c>
      <c r="B171" s="44" t="str">
        <f>'Data Elements Selection'!E181</f>
        <v>Medical_Claims_Header</v>
      </c>
      <c r="C171" s="44" t="str">
        <f>'Data Elements Selection'!F181</f>
        <v>ICD_Primary_Procedure_Cd</v>
      </c>
      <c r="D171" s="45" t="str">
        <f>'Data Elements Selection'!C181</f>
        <v>x</v>
      </c>
    </row>
    <row r="172" spans="1:4" ht="15.75" x14ac:dyDescent="0.25">
      <c r="A172" s="43" t="str">
        <f t="shared" si="2"/>
        <v>Medical_Claims_Header+ICD_Vers_Flag</v>
      </c>
      <c r="B172" s="44" t="str">
        <f>'Data Elements Selection'!E182</f>
        <v>Medical_Claims_Header</v>
      </c>
      <c r="C172" s="44" t="str">
        <f>'Data Elements Selection'!F182</f>
        <v>ICD_Vers_Flag</v>
      </c>
      <c r="D172" s="45" t="str">
        <f>'Data Elements Selection'!C182</f>
        <v>x</v>
      </c>
    </row>
    <row r="173" spans="1:4" ht="15.75" x14ac:dyDescent="0.25">
      <c r="A173" s="43" t="str">
        <f t="shared" si="2"/>
        <v>Medical_Claims_Header+Insurance_Product_Type_Cd</v>
      </c>
      <c r="B173" s="44" t="str">
        <f>'Data Elements Selection'!E183</f>
        <v>Medical_Claims_Header</v>
      </c>
      <c r="C173" s="44" t="str">
        <f>'Data Elements Selection'!F183</f>
        <v>Insurance_Product_Type_Cd</v>
      </c>
      <c r="D173" s="45" t="str">
        <f>'Data Elements Selection'!C183</f>
        <v>x</v>
      </c>
    </row>
    <row r="174" spans="1:4" ht="15.75" x14ac:dyDescent="0.25">
      <c r="A174" s="43" t="str">
        <f t="shared" si="2"/>
        <v>Medical_Claims_Header+Insurance_Product_Type_Desc</v>
      </c>
      <c r="B174" s="44" t="str">
        <f>'Data Elements Selection'!E184</f>
        <v>Medical_Claims_Header</v>
      </c>
      <c r="C174" s="44" t="str">
        <f>'Data Elements Selection'!F184</f>
        <v>Insurance_Product_Type_Desc</v>
      </c>
      <c r="D174" s="45" t="str">
        <f>'Data Elements Selection'!C184</f>
        <v>x</v>
      </c>
    </row>
    <row r="175" spans="1:4" ht="15.75" x14ac:dyDescent="0.25">
      <c r="A175" s="43" t="str">
        <f t="shared" si="2"/>
        <v>Medical_Claims_Header+Length_of_Stay</v>
      </c>
      <c r="B175" s="44" t="str">
        <f>'Data Elements Selection'!E185</f>
        <v>Medical_Claims_Header</v>
      </c>
      <c r="C175" s="44" t="str">
        <f>'Data Elements Selection'!F185</f>
        <v>Length_of_Stay</v>
      </c>
      <c r="D175" s="45" t="str">
        <f>'Data Elements Selection'!C185</f>
        <v>x</v>
      </c>
    </row>
    <row r="176" spans="1:4" ht="15.75" x14ac:dyDescent="0.25">
      <c r="A176" s="43" t="str">
        <f t="shared" si="2"/>
        <v>Medical_Claims_Header+Line_Count</v>
      </c>
      <c r="B176" s="44" t="str">
        <f>'Data Elements Selection'!E186</f>
        <v>Medical_Claims_Header</v>
      </c>
      <c r="C176" s="44" t="str">
        <f>'Data Elements Selection'!F186</f>
        <v>Line_Count</v>
      </c>
      <c r="D176" s="45" t="str">
        <f>'Data Elements Selection'!C186</f>
        <v>x</v>
      </c>
    </row>
    <row r="177" spans="1:4" ht="15.75" x14ac:dyDescent="0.25">
      <c r="A177" s="43" t="str">
        <f t="shared" si="2"/>
        <v>Medical_Claims_Header+Line_of_Business_Cd</v>
      </c>
      <c r="B177" s="44" t="str">
        <f>'Data Elements Selection'!E187</f>
        <v>Medical_Claims_Header</v>
      </c>
      <c r="C177" s="44" t="str">
        <f>'Data Elements Selection'!F187</f>
        <v>Line_of_Business_Cd</v>
      </c>
      <c r="D177" s="45" t="str">
        <f>'Data Elements Selection'!C187</f>
        <v>x</v>
      </c>
    </row>
    <row r="178" spans="1:4" ht="15.75" x14ac:dyDescent="0.25">
      <c r="A178" s="43" t="str">
        <f t="shared" si="2"/>
        <v>Medical_Claims_Header+Member_Age_Days</v>
      </c>
      <c r="B178" s="44" t="str">
        <f>'Data Elements Selection'!E188</f>
        <v>Medical_Claims_Header</v>
      </c>
      <c r="C178" s="44" t="str">
        <f>'Data Elements Selection'!F188</f>
        <v>Member_Age_Days</v>
      </c>
      <c r="D178" s="45">
        <f>'Data Elements Selection'!C188</f>
        <v>0</v>
      </c>
    </row>
    <row r="179" spans="1:4" ht="15.75" x14ac:dyDescent="0.25">
      <c r="A179" s="43" t="str">
        <f t="shared" si="2"/>
        <v>Medical_Claims_Header+Member_Age_Years</v>
      </c>
      <c r="B179" s="44" t="str">
        <f>'Data Elements Selection'!E189</f>
        <v>Medical_Claims_Header</v>
      </c>
      <c r="C179" s="44" t="str">
        <f>'Data Elements Selection'!F189</f>
        <v>Member_Age_Years</v>
      </c>
      <c r="D179" s="45" t="str">
        <f>'Data Elements Selection'!C189</f>
        <v>x</v>
      </c>
    </row>
    <row r="180" spans="1:4" ht="15.75" x14ac:dyDescent="0.25">
      <c r="A180" s="43" t="str">
        <f t="shared" si="2"/>
        <v>Medical_Claims_Header+Member_Age_Years_YE</v>
      </c>
      <c r="B180" s="44" t="str">
        <f>'Data Elements Selection'!E190</f>
        <v>Medical_Claims_Header</v>
      </c>
      <c r="C180" s="44" t="str">
        <f>'Data Elements Selection'!F190</f>
        <v>Member_Age_Years_YE</v>
      </c>
      <c r="D180" s="45">
        <f>'Data Elements Selection'!C190</f>
        <v>0</v>
      </c>
    </row>
    <row r="181" spans="1:4" ht="15.75" x14ac:dyDescent="0.25">
      <c r="A181" s="43" t="str">
        <f t="shared" si="2"/>
        <v>Medical_Claims_Header+Member_Composite_ID</v>
      </c>
      <c r="B181" s="44" t="str">
        <f>'Data Elements Selection'!E191</f>
        <v>Medical_Claims_Header</v>
      </c>
      <c r="C181" s="44" t="str">
        <f>'Data Elements Selection'!F191</f>
        <v>Member_Composite_ID</v>
      </c>
      <c r="D181" s="45" t="str">
        <f>'Data Elements Selection'!C191</f>
        <v>x</v>
      </c>
    </row>
    <row r="182" spans="1:4" ht="15.75" x14ac:dyDescent="0.25">
      <c r="A182" s="43" t="str">
        <f t="shared" si="2"/>
        <v>Medical_Claims_Header+Member_Eligible_Flag</v>
      </c>
      <c r="B182" s="44" t="str">
        <f>'Data Elements Selection'!E192</f>
        <v>Medical_Claims_Header</v>
      </c>
      <c r="C182" s="44" t="str">
        <f>'Data Elements Selection'!F192</f>
        <v>Member_Eligible_Flag</v>
      </c>
      <c r="D182" s="45" t="str">
        <f>'Data Elements Selection'!C192</f>
        <v>x</v>
      </c>
    </row>
    <row r="183" spans="1:4" ht="15.75" x14ac:dyDescent="0.25">
      <c r="A183" s="43" t="str">
        <f t="shared" si="2"/>
        <v>Medical_Claims_Header+Member_ID</v>
      </c>
      <c r="B183" s="44" t="str">
        <f>'Data Elements Selection'!E193</f>
        <v>Medical_Claims_Header</v>
      </c>
      <c r="C183" s="44" t="str">
        <f>'Data Elements Selection'!F193</f>
        <v>Member_ID</v>
      </c>
      <c r="D183" s="45" t="str">
        <f>'Data Elements Selection'!C193</f>
        <v>x</v>
      </c>
    </row>
    <row r="184" spans="1:4" ht="15.75" x14ac:dyDescent="0.25">
      <c r="A184" s="43" t="str">
        <f t="shared" si="2"/>
        <v>Medical_Claims_Header+Member_Liability_Amt</v>
      </c>
      <c r="B184" s="44" t="str">
        <f>'Data Elements Selection'!E194</f>
        <v>Medical_Claims_Header</v>
      </c>
      <c r="C184" s="44" t="str">
        <f>'Data Elements Selection'!F194</f>
        <v>Member_Liability_Amt</v>
      </c>
      <c r="D184" s="45" t="str">
        <f>'Data Elements Selection'!C194</f>
        <v>x</v>
      </c>
    </row>
    <row r="185" spans="1:4" ht="15.75" x14ac:dyDescent="0.25">
      <c r="A185" s="43" t="str">
        <f t="shared" si="2"/>
        <v>Medical_Claims_Header+Paid_Dt</v>
      </c>
      <c r="B185" s="44" t="str">
        <f>'Data Elements Selection'!E195</f>
        <v>Medical_Claims_Header</v>
      </c>
      <c r="C185" s="44" t="str">
        <f>'Data Elements Selection'!F195</f>
        <v>Paid_Dt</v>
      </c>
      <c r="D185" s="45">
        <f>'Data Elements Selection'!C195</f>
        <v>0</v>
      </c>
    </row>
    <row r="186" spans="1:4" ht="15.75" x14ac:dyDescent="0.25">
      <c r="A186" s="43" t="str">
        <f t="shared" si="2"/>
        <v>Medical_Claims_Header+Paid_Dt_Day</v>
      </c>
      <c r="B186" s="44" t="str">
        <f>'Data Elements Selection'!E196</f>
        <v>Medical_Claims_Header</v>
      </c>
      <c r="C186" s="44" t="str">
        <f>'Data Elements Selection'!F196</f>
        <v>Paid_Dt_Day</v>
      </c>
      <c r="D186" s="45">
        <f>'Data Elements Selection'!C196</f>
        <v>0</v>
      </c>
    </row>
    <row r="187" spans="1:4" ht="15.75" x14ac:dyDescent="0.25">
      <c r="A187" s="43" t="str">
        <f t="shared" si="2"/>
        <v>Medical_Claims_Header+Paid_Dt_Month</v>
      </c>
      <c r="B187" s="44" t="str">
        <f>'Data Elements Selection'!E197</f>
        <v>Medical_Claims_Header</v>
      </c>
      <c r="C187" s="44" t="str">
        <f>'Data Elements Selection'!F197</f>
        <v>Paid_Dt_Month</v>
      </c>
      <c r="D187" s="45">
        <f>'Data Elements Selection'!C197</f>
        <v>0</v>
      </c>
    </row>
    <row r="188" spans="1:4" ht="15.75" x14ac:dyDescent="0.25">
      <c r="A188" s="43" t="str">
        <f t="shared" si="2"/>
        <v>Medical_Claims_Header+Paid_Dt_Year</v>
      </c>
      <c r="B188" s="44" t="str">
        <f>'Data Elements Selection'!E198</f>
        <v>Medical_Claims_Header</v>
      </c>
      <c r="C188" s="44" t="str">
        <f>'Data Elements Selection'!F198</f>
        <v>Paid_Dt_Year</v>
      </c>
      <c r="D188" s="45">
        <f>'Data Elements Selection'!C198</f>
        <v>0</v>
      </c>
    </row>
    <row r="189" spans="1:4" ht="15.75" x14ac:dyDescent="0.25">
      <c r="A189" s="43" t="str">
        <f t="shared" si="2"/>
        <v>Medical_Claims_Header+Payer_Cd</v>
      </c>
      <c r="B189" s="44" t="str">
        <f>'Data Elements Selection'!E199</f>
        <v>Medical_Claims_Header</v>
      </c>
      <c r="C189" s="44" t="str">
        <f>'Data Elements Selection'!F199</f>
        <v>Payer_Cd</v>
      </c>
      <c r="D189" s="45" t="str">
        <f>'Data Elements Selection'!C199</f>
        <v>x</v>
      </c>
    </row>
    <row r="190" spans="1:4" ht="15.75" x14ac:dyDescent="0.25">
      <c r="A190" s="43" t="str">
        <f t="shared" si="2"/>
        <v>Medical_Claims_Header+Plan_Covered_Amt</v>
      </c>
      <c r="B190" s="44" t="str">
        <f>'Data Elements Selection'!E200</f>
        <v>Medical_Claims_Header</v>
      </c>
      <c r="C190" s="44" t="str">
        <f>'Data Elements Selection'!F200</f>
        <v>Plan_Covered_Amt</v>
      </c>
      <c r="D190" s="45" t="str">
        <f>'Data Elements Selection'!C200</f>
        <v>x</v>
      </c>
    </row>
    <row r="191" spans="1:4" ht="15.75" x14ac:dyDescent="0.25">
      <c r="A191" s="43" t="str">
        <f t="shared" si="2"/>
        <v>Medical_Claims_Header+Plan_Paid_Amt</v>
      </c>
      <c r="B191" s="44" t="str">
        <f>'Data Elements Selection'!E201</f>
        <v>Medical_Claims_Header</v>
      </c>
      <c r="C191" s="44" t="str">
        <f>'Data Elements Selection'!F201</f>
        <v>Plan_Paid_Amt</v>
      </c>
      <c r="D191" s="45" t="str">
        <f>'Data Elements Selection'!C201</f>
        <v>x</v>
      </c>
    </row>
    <row r="192" spans="1:4" ht="15.75" x14ac:dyDescent="0.25">
      <c r="A192" s="43" t="str">
        <f t="shared" si="2"/>
        <v>Medical_Claims_Header+Prepaid_Amt</v>
      </c>
      <c r="B192" s="44" t="str">
        <f>'Data Elements Selection'!E202</f>
        <v>Medical_Claims_Header</v>
      </c>
      <c r="C192" s="44" t="str">
        <f>'Data Elements Selection'!F202</f>
        <v>Prepaid_Amt</v>
      </c>
      <c r="D192" s="45">
        <f>'Data Elements Selection'!C202</f>
        <v>0</v>
      </c>
    </row>
    <row r="193" spans="1:4" ht="15.75" x14ac:dyDescent="0.25">
      <c r="A193" s="43" t="str">
        <f t="shared" si="2"/>
        <v>Medical_Claims_Header+Principal_Diagnosis_Cd</v>
      </c>
      <c r="B193" s="44" t="str">
        <f>'Data Elements Selection'!E203</f>
        <v>Medical_Claims_Header</v>
      </c>
      <c r="C193" s="44" t="str">
        <f>'Data Elements Selection'!F203</f>
        <v>Principal_Diagnosis_Cd</v>
      </c>
      <c r="D193" s="45" t="str">
        <f>'Data Elements Selection'!C203</f>
        <v>x</v>
      </c>
    </row>
    <row r="194" spans="1:4" ht="15.75" x14ac:dyDescent="0.25">
      <c r="A194" s="43" t="str">
        <f t="shared" si="2"/>
        <v>Medical_Claims_Header+Service_End_Dt</v>
      </c>
      <c r="B194" s="44" t="str">
        <f>'Data Elements Selection'!E204</f>
        <v>Medical_Claims_Header</v>
      </c>
      <c r="C194" s="44" t="str">
        <f>'Data Elements Selection'!F204</f>
        <v>Service_End_Dt</v>
      </c>
      <c r="D194" s="45" t="str">
        <f>'Data Elements Selection'!C204</f>
        <v>x</v>
      </c>
    </row>
    <row r="195" spans="1:4" ht="15.75" x14ac:dyDescent="0.25">
      <c r="A195" s="43" t="str">
        <f t="shared" ref="A195:A258" si="3">B195&amp;"+"&amp;C195</f>
        <v>Medical_Claims_Header+Service_End_Dt_Day</v>
      </c>
      <c r="B195" s="44" t="str">
        <f>'Data Elements Selection'!E205</f>
        <v>Medical_Claims_Header</v>
      </c>
      <c r="C195" s="44" t="str">
        <f>'Data Elements Selection'!F205</f>
        <v>Service_End_Dt_Day</v>
      </c>
      <c r="D195" s="45">
        <f>'Data Elements Selection'!C205</f>
        <v>0</v>
      </c>
    </row>
    <row r="196" spans="1:4" ht="15.75" x14ac:dyDescent="0.25">
      <c r="A196" s="43" t="str">
        <f t="shared" si="3"/>
        <v>Medical_Claims_Header+Service_End_Dt_Month</v>
      </c>
      <c r="B196" s="44" t="str">
        <f>'Data Elements Selection'!E206</f>
        <v>Medical_Claims_Header</v>
      </c>
      <c r="C196" s="44" t="str">
        <f>'Data Elements Selection'!F206</f>
        <v>Service_End_Dt_Month</v>
      </c>
      <c r="D196" s="45">
        <f>'Data Elements Selection'!C206</f>
        <v>0</v>
      </c>
    </row>
    <row r="197" spans="1:4" ht="15.75" x14ac:dyDescent="0.25">
      <c r="A197" s="43" t="str">
        <f t="shared" si="3"/>
        <v>Medical_Claims_Header+Service_End_Dt_Year</v>
      </c>
      <c r="B197" s="44" t="str">
        <f>'Data Elements Selection'!E207</f>
        <v>Medical_Claims_Header</v>
      </c>
      <c r="C197" s="44" t="str">
        <f>'Data Elements Selection'!F207</f>
        <v>Service_End_Dt_Year</v>
      </c>
      <c r="D197" s="45">
        <f>'Data Elements Selection'!C207</f>
        <v>0</v>
      </c>
    </row>
    <row r="198" spans="1:4" ht="15.75" x14ac:dyDescent="0.25">
      <c r="A198" s="43" t="str">
        <f t="shared" si="3"/>
        <v>Medical_Claims_Header+Service_Start_Dt</v>
      </c>
      <c r="B198" s="44" t="str">
        <f>'Data Elements Selection'!E208</f>
        <v>Medical_Claims_Header</v>
      </c>
      <c r="C198" s="44" t="str">
        <f>'Data Elements Selection'!F208</f>
        <v>Service_Start_Dt</v>
      </c>
      <c r="D198" s="45" t="str">
        <f>'Data Elements Selection'!C208</f>
        <v>x</v>
      </c>
    </row>
    <row r="199" spans="1:4" ht="15.75" x14ac:dyDescent="0.25">
      <c r="A199" s="43" t="str">
        <f t="shared" si="3"/>
        <v>Medical_Claims_Header+Service_Start_Dt_Day</v>
      </c>
      <c r="B199" s="44" t="str">
        <f>'Data Elements Selection'!E209</f>
        <v>Medical_Claims_Header</v>
      </c>
      <c r="C199" s="44" t="str">
        <f>'Data Elements Selection'!F209</f>
        <v>Service_Start_Dt_Day</v>
      </c>
      <c r="D199" s="45">
        <f>'Data Elements Selection'!C209</f>
        <v>0</v>
      </c>
    </row>
    <row r="200" spans="1:4" ht="15.75" x14ac:dyDescent="0.25">
      <c r="A200" s="43" t="str">
        <f t="shared" si="3"/>
        <v>Medical_Claims_Header+Service_Start_Dt_Month</v>
      </c>
      <c r="B200" s="44" t="str">
        <f>'Data Elements Selection'!E210</f>
        <v>Medical_Claims_Header</v>
      </c>
      <c r="C200" s="44" t="str">
        <f>'Data Elements Selection'!F210</f>
        <v>Service_Start_Dt_Month</v>
      </c>
      <c r="D200" s="45">
        <f>'Data Elements Selection'!C210</f>
        <v>0</v>
      </c>
    </row>
    <row r="201" spans="1:4" ht="15.75" x14ac:dyDescent="0.25">
      <c r="A201" s="43" t="str">
        <f t="shared" si="3"/>
        <v>Medical_Claims_Header+Service_Start_Dt_Year</v>
      </c>
      <c r="B201" s="44" t="str">
        <f>'Data Elements Selection'!E211</f>
        <v>Medical_Claims_Header</v>
      </c>
      <c r="C201" s="44" t="str">
        <f>'Data Elements Selection'!F211</f>
        <v>Service_Start_Dt_Year</v>
      </c>
      <c r="D201" s="45">
        <f>'Data Elements Selection'!C211</f>
        <v>0</v>
      </c>
    </row>
    <row r="202" spans="1:4" ht="15.75" x14ac:dyDescent="0.25">
      <c r="A202" s="43" t="str">
        <f t="shared" si="3"/>
        <v>Medical_Claims_Line+Allowed_Amt</v>
      </c>
      <c r="B202" s="44" t="str">
        <f>'Data Elements Selection'!E212</f>
        <v>Medical_Claims_Line</v>
      </c>
      <c r="C202" s="44" t="str">
        <f>'Data Elements Selection'!F212</f>
        <v>Allowed_Amt</v>
      </c>
      <c r="D202" s="45" t="str">
        <f>'Data Elements Selection'!C212</f>
        <v>x</v>
      </c>
    </row>
    <row r="203" spans="1:4" ht="15.75" x14ac:dyDescent="0.25">
      <c r="A203" s="43" t="str">
        <f t="shared" si="3"/>
        <v>Medical_Claims_Line+Billing_Provider_Composite_ID</v>
      </c>
      <c r="B203" s="44" t="str">
        <f>'Data Elements Selection'!E213</f>
        <v>Medical_Claims_Line</v>
      </c>
      <c r="C203" s="44" t="str">
        <f>'Data Elements Selection'!F213</f>
        <v>Billing_Provider_Composite_ID</v>
      </c>
      <c r="D203" s="45" t="str">
        <f>'Data Elements Selection'!C213</f>
        <v>x</v>
      </c>
    </row>
    <row r="204" spans="1:4" ht="15.75" x14ac:dyDescent="0.25">
      <c r="A204" s="43" t="str">
        <f t="shared" si="3"/>
        <v>Medical_Claims_Line+Capitation_Flag</v>
      </c>
      <c r="B204" s="44" t="str">
        <f>'Data Elements Selection'!E214</f>
        <v>Medical_Claims_Line</v>
      </c>
      <c r="C204" s="44" t="str">
        <f>'Data Elements Selection'!F214</f>
        <v>Capitation_Flag</v>
      </c>
      <c r="D204" s="45" t="str">
        <f>'Data Elements Selection'!C214</f>
        <v>x</v>
      </c>
    </row>
    <row r="205" spans="1:4" ht="15.75" x14ac:dyDescent="0.25">
      <c r="A205" s="43" t="str">
        <f t="shared" si="3"/>
        <v>Medical_Claims_Line+Charge_Amt</v>
      </c>
      <c r="B205" s="44" t="str">
        <f>'Data Elements Selection'!E215</f>
        <v>Medical_Claims_Line</v>
      </c>
      <c r="C205" s="44" t="str">
        <f>'Data Elements Selection'!F215</f>
        <v>Charge_Amt</v>
      </c>
      <c r="D205" s="45">
        <f>'Data Elements Selection'!C215</f>
        <v>0</v>
      </c>
    </row>
    <row r="206" spans="1:4" ht="15.75" x14ac:dyDescent="0.25">
      <c r="A206" s="43" t="str">
        <f t="shared" si="3"/>
        <v>Medical_Claims_Line+Claim_ID</v>
      </c>
      <c r="B206" s="44" t="str">
        <f>'Data Elements Selection'!E216</f>
        <v>Medical_Claims_Line</v>
      </c>
      <c r="C206" s="44" t="str">
        <f>'Data Elements Selection'!F216</f>
        <v>Claim_ID</v>
      </c>
      <c r="D206" s="45" t="str">
        <f>'Data Elements Selection'!C216</f>
        <v>x</v>
      </c>
    </row>
    <row r="207" spans="1:4" ht="15.75" x14ac:dyDescent="0.25">
      <c r="A207" s="43" t="str">
        <f t="shared" si="3"/>
        <v>Medical_Claims_Line+Claim_Line_Type</v>
      </c>
      <c r="B207" s="44" t="str">
        <f>'Data Elements Selection'!E217</f>
        <v>Medical_Claims_Line</v>
      </c>
      <c r="C207" s="44" t="str">
        <f>'Data Elements Selection'!F217</f>
        <v>Claim_Line_Type</v>
      </c>
      <c r="D207" s="45" t="str">
        <f>'Data Elements Selection'!C217</f>
        <v>x</v>
      </c>
    </row>
    <row r="208" spans="1:4" ht="15.75" x14ac:dyDescent="0.25">
      <c r="A208" s="43" t="str">
        <f t="shared" si="3"/>
        <v>Medical_Claims_Line+Claim_Status_Cd</v>
      </c>
      <c r="B208" s="44" t="str">
        <f>'Data Elements Selection'!E218</f>
        <v>Medical_Claims_Line</v>
      </c>
      <c r="C208" s="44" t="str">
        <f>'Data Elements Selection'!F218</f>
        <v>Claim_Status_Cd</v>
      </c>
      <c r="D208" s="45" t="str">
        <f>'Data Elements Selection'!C218</f>
        <v>x</v>
      </c>
    </row>
    <row r="209" spans="1:4" ht="15.75" x14ac:dyDescent="0.25">
      <c r="A209" s="43" t="str">
        <f t="shared" si="3"/>
        <v>Medical_Claims_Line+COB_TPL_Amount</v>
      </c>
      <c r="B209" s="44" t="str">
        <f>'Data Elements Selection'!E219</f>
        <v>Medical_Claims_Line</v>
      </c>
      <c r="C209" s="44" t="str">
        <f>'Data Elements Selection'!F219</f>
        <v>COB_TPL_Amount</v>
      </c>
      <c r="D209" s="45" t="str">
        <f>'Data Elements Selection'!C219</f>
        <v>x</v>
      </c>
    </row>
    <row r="210" spans="1:4" ht="15.75" x14ac:dyDescent="0.25">
      <c r="A210" s="43" t="str">
        <f t="shared" si="3"/>
        <v>Medical_Claims_Line+Coinsurance_Amt</v>
      </c>
      <c r="B210" s="44" t="str">
        <f>'Data Elements Selection'!E220</f>
        <v>Medical_Claims_Line</v>
      </c>
      <c r="C210" s="44" t="str">
        <f>'Data Elements Selection'!F220</f>
        <v>Coinsurance_Amt</v>
      </c>
      <c r="D210" s="45" t="str">
        <f>'Data Elements Selection'!C220</f>
        <v>x</v>
      </c>
    </row>
    <row r="211" spans="1:4" ht="15.75" x14ac:dyDescent="0.25">
      <c r="A211" s="43" t="str">
        <f t="shared" si="3"/>
        <v>Medical_Claims_Line+Copay_Amt</v>
      </c>
      <c r="B211" s="44" t="str">
        <f>'Data Elements Selection'!E221</f>
        <v>Medical_Claims_Line</v>
      </c>
      <c r="C211" s="44" t="str">
        <f>'Data Elements Selection'!F221</f>
        <v>Copay_Amt</v>
      </c>
      <c r="D211" s="45" t="str">
        <f>'Data Elements Selection'!C221</f>
        <v>x</v>
      </c>
    </row>
    <row r="212" spans="1:4" ht="15.75" x14ac:dyDescent="0.25">
      <c r="A212" s="43" t="str">
        <f t="shared" si="3"/>
        <v>Medical_Claims_Line+CPT4_Cd</v>
      </c>
      <c r="B212" s="44" t="str">
        <f>'Data Elements Selection'!E222</f>
        <v>Medical_Claims_Line</v>
      </c>
      <c r="C212" s="44" t="str">
        <f>'Data Elements Selection'!F222</f>
        <v>CPT4_Cd</v>
      </c>
      <c r="D212" s="45" t="str">
        <f>'Data Elements Selection'!C222</f>
        <v>x</v>
      </c>
    </row>
    <row r="213" spans="1:4" ht="15.75" x14ac:dyDescent="0.25">
      <c r="A213" s="43" t="str">
        <f t="shared" si="3"/>
        <v>Medical_Claims_Line+CPT4_Mod1_Cd</v>
      </c>
      <c r="B213" s="44" t="str">
        <f>'Data Elements Selection'!E223</f>
        <v>Medical_Claims_Line</v>
      </c>
      <c r="C213" s="44" t="str">
        <f>'Data Elements Selection'!F223</f>
        <v>CPT4_Mod1_Cd</v>
      </c>
      <c r="D213" s="45" t="str">
        <f>'Data Elements Selection'!C223</f>
        <v>x</v>
      </c>
    </row>
    <row r="214" spans="1:4" ht="15.75" x14ac:dyDescent="0.25">
      <c r="A214" s="43" t="str">
        <f t="shared" si="3"/>
        <v>Medical_Claims_Line+CPT4_Mod2_Cd</v>
      </c>
      <c r="B214" s="44" t="str">
        <f>'Data Elements Selection'!E224</f>
        <v>Medical_Claims_Line</v>
      </c>
      <c r="C214" s="44" t="str">
        <f>'Data Elements Selection'!F224</f>
        <v>CPT4_Mod2_Cd</v>
      </c>
      <c r="D214" s="45" t="str">
        <f>'Data Elements Selection'!C224</f>
        <v>x</v>
      </c>
    </row>
    <row r="215" spans="1:4" ht="15.75" x14ac:dyDescent="0.25">
      <c r="A215" s="43" t="str">
        <f t="shared" si="3"/>
        <v>Medical_Claims_Line+CPT4_Mod3_Cd</v>
      </c>
      <c r="B215" s="44" t="str">
        <f>'Data Elements Selection'!E225</f>
        <v>Medical_Claims_Line</v>
      </c>
      <c r="C215" s="44" t="str">
        <f>'Data Elements Selection'!F225</f>
        <v>CPT4_Mod3_Cd</v>
      </c>
      <c r="D215" s="45" t="str">
        <f>'Data Elements Selection'!C225</f>
        <v>x</v>
      </c>
    </row>
    <row r="216" spans="1:4" ht="15.75" x14ac:dyDescent="0.25">
      <c r="A216" s="43" t="str">
        <f t="shared" si="3"/>
        <v>Medical_Claims_Line+CPT4_Mod4_Cd</v>
      </c>
      <c r="B216" s="44" t="str">
        <f>'Data Elements Selection'!E226</f>
        <v>Medical_Claims_Line</v>
      </c>
      <c r="C216" s="44" t="str">
        <f>'Data Elements Selection'!F226</f>
        <v>CPT4_Mod4_Cd</v>
      </c>
      <c r="D216" s="45" t="str">
        <f>'Data Elements Selection'!C226</f>
        <v>x</v>
      </c>
    </row>
    <row r="217" spans="1:4" ht="15.75" x14ac:dyDescent="0.25">
      <c r="A217" s="43" t="str">
        <f t="shared" si="3"/>
        <v>Medical_Claims_Line+Deductible_Amt</v>
      </c>
      <c r="B217" s="44" t="str">
        <f>'Data Elements Selection'!E227</f>
        <v>Medical_Claims_Line</v>
      </c>
      <c r="C217" s="44" t="str">
        <f>'Data Elements Selection'!F227</f>
        <v>Deductible_Amt</v>
      </c>
      <c r="D217" s="45" t="str">
        <f>'Data Elements Selection'!C227</f>
        <v>x</v>
      </c>
    </row>
    <row r="218" spans="1:4" ht="15.75" x14ac:dyDescent="0.25">
      <c r="A218" s="43" t="str">
        <f t="shared" si="3"/>
        <v>Medical_Claims_Line+Denied_Claim_Ind</v>
      </c>
      <c r="B218" s="44" t="str">
        <f>'Data Elements Selection'!E228</f>
        <v>Medical_Claims_Line</v>
      </c>
      <c r="C218" s="44" t="str">
        <f>'Data Elements Selection'!F228</f>
        <v>Denied_Claim_Ind</v>
      </c>
      <c r="D218" s="45" t="str">
        <f>'Data Elements Selection'!C228</f>
        <v>x</v>
      </c>
    </row>
    <row r="219" spans="1:4" ht="15.75" x14ac:dyDescent="0.25">
      <c r="A219" s="43" t="str">
        <f t="shared" si="3"/>
        <v>Medical_Claims_Line+Dental_Carrier_Flag</v>
      </c>
      <c r="B219" s="44" t="str">
        <f>'Data Elements Selection'!E229</f>
        <v>Medical_Claims_Line</v>
      </c>
      <c r="C219" s="44" t="str">
        <f>'Data Elements Selection'!F229</f>
        <v>Dental_Carrier_Flag</v>
      </c>
      <c r="D219" s="45" t="str">
        <f>'Data Elements Selection'!C229</f>
        <v>x</v>
      </c>
    </row>
    <row r="220" spans="1:4" ht="15.75" x14ac:dyDescent="0.25">
      <c r="A220" s="43" t="str">
        <f t="shared" si="3"/>
        <v>Medical_Claims_Line+Dental_Flag</v>
      </c>
      <c r="B220" s="44" t="str">
        <f>'Data Elements Selection'!E230</f>
        <v>Medical_Claims_Line</v>
      </c>
      <c r="C220" s="44" t="str">
        <f>'Data Elements Selection'!F230</f>
        <v>Dental_Flag</v>
      </c>
      <c r="D220" s="45" t="str">
        <f>'Data Elements Selection'!C230</f>
        <v>x</v>
      </c>
    </row>
    <row r="221" spans="1:4" ht="15.75" x14ac:dyDescent="0.25">
      <c r="A221" s="43" t="str">
        <f t="shared" si="3"/>
        <v>Medical_Claims_Line+ER_Flag</v>
      </c>
      <c r="B221" s="44" t="str">
        <f>'Data Elements Selection'!E231</f>
        <v>Medical_Claims_Line</v>
      </c>
      <c r="C221" s="44" t="str">
        <f>'Data Elements Selection'!F231</f>
        <v>ER_Flag</v>
      </c>
      <c r="D221" s="45" t="str">
        <f>'Data Elements Selection'!C231</f>
        <v>x</v>
      </c>
    </row>
    <row r="222" spans="1:4" ht="15.75" x14ac:dyDescent="0.25">
      <c r="A222" s="43" t="str">
        <f t="shared" si="3"/>
        <v>Medical_Claims_Line+Line_No</v>
      </c>
      <c r="B222" s="44" t="str">
        <f>'Data Elements Selection'!E232</f>
        <v>Medical_Claims_Line</v>
      </c>
      <c r="C222" s="44" t="str">
        <f>'Data Elements Selection'!F232</f>
        <v>Line_No</v>
      </c>
      <c r="D222" s="45" t="str">
        <f>'Data Elements Selection'!C232</f>
        <v>x</v>
      </c>
    </row>
    <row r="223" spans="1:4" ht="15.75" x14ac:dyDescent="0.25">
      <c r="A223" s="43" t="str">
        <f t="shared" si="3"/>
        <v>Medical_Claims_Line+Medicare_Adjudicated</v>
      </c>
      <c r="B223" s="44" t="str">
        <f>'Data Elements Selection'!E233</f>
        <v>Medical_Claims_Line</v>
      </c>
      <c r="C223" s="44" t="str">
        <f>'Data Elements Selection'!F233</f>
        <v>Medicare_Adjudicated</v>
      </c>
      <c r="D223" s="45">
        <f>'Data Elements Selection'!C233</f>
        <v>0</v>
      </c>
    </row>
    <row r="224" spans="1:4" ht="15.75" x14ac:dyDescent="0.25">
      <c r="A224" s="43" t="str">
        <f t="shared" si="3"/>
        <v>Medical_Claims_Line+Medicare_Allowed</v>
      </c>
      <c r="B224" s="44" t="str">
        <f>'Data Elements Selection'!E234</f>
        <v>Medical_Claims_Line</v>
      </c>
      <c r="C224" s="44" t="str">
        <f>'Data Elements Selection'!F234</f>
        <v>Medicare_Allowed</v>
      </c>
      <c r="D224" s="45">
        <f>'Data Elements Selection'!C234</f>
        <v>0</v>
      </c>
    </row>
    <row r="225" spans="1:4" ht="15.75" x14ac:dyDescent="0.25">
      <c r="A225" s="43" t="str">
        <f t="shared" si="3"/>
        <v>Medical_Claims_Line+Medicare_Include</v>
      </c>
      <c r="B225" s="44" t="str">
        <f>'Data Elements Selection'!E235</f>
        <v>Medical_Claims_Line</v>
      </c>
      <c r="C225" s="44" t="str">
        <f>'Data Elements Selection'!F235</f>
        <v>Medicare_Include</v>
      </c>
      <c r="D225" s="45">
        <f>'Data Elements Selection'!C235</f>
        <v>0</v>
      </c>
    </row>
    <row r="226" spans="1:4" ht="15.75" x14ac:dyDescent="0.25">
      <c r="A226" s="43" t="str">
        <f t="shared" si="3"/>
        <v>Medical_Claims_Line+Member_Composite_ID</v>
      </c>
      <c r="B226" s="44" t="str">
        <f>'Data Elements Selection'!E236</f>
        <v>Medical_Claims_Line</v>
      </c>
      <c r="C226" s="44" t="str">
        <f>'Data Elements Selection'!F236</f>
        <v>Member_Composite_ID</v>
      </c>
      <c r="D226" s="45" t="str">
        <f>'Data Elements Selection'!C236</f>
        <v>x</v>
      </c>
    </row>
    <row r="227" spans="1:4" ht="15.75" x14ac:dyDescent="0.25">
      <c r="A227" s="43" t="str">
        <f t="shared" si="3"/>
        <v>Medical_Claims_Line+Member_ID</v>
      </c>
      <c r="B227" s="44" t="str">
        <f>'Data Elements Selection'!E237</f>
        <v>Medical_Claims_Line</v>
      </c>
      <c r="C227" s="44" t="str">
        <f>'Data Elements Selection'!F237</f>
        <v>Member_ID</v>
      </c>
      <c r="D227" s="45" t="str">
        <f>'Data Elements Selection'!C237</f>
        <v>x</v>
      </c>
    </row>
    <row r="228" spans="1:4" ht="15.75" x14ac:dyDescent="0.25">
      <c r="A228" s="43" t="str">
        <f t="shared" si="3"/>
        <v>Medical_Claims_Line+Member_Liability_Amt</v>
      </c>
      <c r="B228" s="44" t="str">
        <f>'Data Elements Selection'!E238</f>
        <v>Medical_Claims_Line</v>
      </c>
      <c r="C228" s="44" t="str">
        <f>'Data Elements Selection'!F238</f>
        <v>Member_Liability_Amt</v>
      </c>
      <c r="D228" s="45" t="str">
        <f>'Data Elements Selection'!C238</f>
        <v>x</v>
      </c>
    </row>
    <row r="229" spans="1:4" ht="15.75" x14ac:dyDescent="0.25">
      <c r="A229" s="43" t="str">
        <f t="shared" si="3"/>
        <v>Medical_Claims_Line+NDC_Cd</v>
      </c>
      <c r="B229" s="44" t="str">
        <f>'Data Elements Selection'!E239</f>
        <v>Medical_Claims_Line</v>
      </c>
      <c r="C229" s="44" t="str">
        <f>'Data Elements Selection'!F239</f>
        <v>NDC_Cd</v>
      </c>
      <c r="D229" s="45" t="str">
        <f>'Data Elements Selection'!C239</f>
        <v>x</v>
      </c>
    </row>
    <row r="230" spans="1:4" ht="15.75" x14ac:dyDescent="0.25">
      <c r="A230" s="43" t="str">
        <f t="shared" si="3"/>
        <v>Medical_Claims_Line+Payment_Arrangement_Type</v>
      </c>
      <c r="B230" s="44" t="str">
        <f>'Data Elements Selection'!E240</f>
        <v>Medical_Claims_Line</v>
      </c>
      <c r="C230" s="44" t="str">
        <f>'Data Elements Selection'!F240</f>
        <v>Payment_Arrangement_Type</v>
      </c>
      <c r="D230" s="45" t="str">
        <f>'Data Elements Selection'!C240</f>
        <v>x</v>
      </c>
    </row>
    <row r="231" spans="1:4" ht="15.75" x14ac:dyDescent="0.25">
      <c r="A231" s="43" t="str">
        <f t="shared" si="3"/>
        <v>Medical_Claims_Line+Place_of_Service_Cd</v>
      </c>
      <c r="B231" s="44" t="str">
        <f>'Data Elements Selection'!E241</f>
        <v>Medical_Claims_Line</v>
      </c>
      <c r="C231" s="44" t="str">
        <f>'Data Elements Selection'!F241</f>
        <v>Place_of_Service_Cd</v>
      </c>
      <c r="D231" s="45" t="str">
        <f>'Data Elements Selection'!C241</f>
        <v>x</v>
      </c>
    </row>
    <row r="232" spans="1:4" ht="15.75" x14ac:dyDescent="0.25">
      <c r="A232" s="43" t="str">
        <f t="shared" si="3"/>
        <v>Medical_Claims_Line+Plan_Covered_Amt</v>
      </c>
      <c r="B232" s="44" t="str">
        <f>'Data Elements Selection'!E242</f>
        <v>Medical_Claims_Line</v>
      </c>
      <c r="C232" s="44" t="str">
        <f>'Data Elements Selection'!F242</f>
        <v>Plan_Covered_Amt</v>
      </c>
      <c r="D232" s="45" t="str">
        <f>'Data Elements Selection'!C242</f>
        <v>x</v>
      </c>
    </row>
    <row r="233" spans="1:4" ht="15.75" x14ac:dyDescent="0.25">
      <c r="A233" s="43" t="str">
        <f t="shared" si="3"/>
        <v>Medical_Claims_Line+Plan_Paid_Amt</v>
      </c>
      <c r="B233" s="44" t="str">
        <f>'Data Elements Selection'!E243</f>
        <v>Medical_Claims_Line</v>
      </c>
      <c r="C233" s="44" t="str">
        <f>'Data Elements Selection'!F243</f>
        <v>Plan_Paid_Amt</v>
      </c>
      <c r="D233" s="45" t="str">
        <f>'Data Elements Selection'!C243</f>
        <v>x</v>
      </c>
    </row>
    <row r="234" spans="1:4" ht="15.75" x14ac:dyDescent="0.25">
      <c r="A234" s="43" t="str">
        <f t="shared" si="3"/>
        <v>Medical_Claims_Line+Prepaid_Amt</v>
      </c>
      <c r="B234" s="44" t="str">
        <f>'Data Elements Selection'!E244</f>
        <v>Medical_Claims_Line</v>
      </c>
      <c r="C234" s="44" t="str">
        <f>'Data Elements Selection'!F244</f>
        <v>Prepaid_Amt</v>
      </c>
      <c r="D234" s="45">
        <f>'Data Elements Selection'!C244</f>
        <v>0</v>
      </c>
    </row>
    <row r="235" spans="1:4" ht="15.75" x14ac:dyDescent="0.25">
      <c r="A235" s="43" t="str">
        <f t="shared" si="3"/>
        <v>Medical_Claims_Line+Provider_Network_Indicator</v>
      </c>
      <c r="B235" s="44" t="str">
        <f>'Data Elements Selection'!E245</f>
        <v>Medical_Claims_Line</v>
      </c>
      <c r="C235" s="44" t="str">
        <f>'Data Elements Selection'!F245</f>
        <v>Provider_Network_Indicator</v>
      </c>
      <c r="D235" s="45" t="str">
        <f>'Data Elements Selection'!C245</f>
        <v>x</v>
      </c>
    </row>
    <row r="236" spans="1:4" ht="15.75" x14ac:dyDescent="0.25">
      <c r="A236" s="43" t="str">
        <f t="shared" si="3"/>
        <v>Medical_Claims_Line+Revenue_Cd</v>
      </c>
      <c r="B236" s="44" t="str">
        <f>'Data Elements Selection'!E246</f>
        <v>Medical_Claims_Line</v>
      </c>
      <c r="C236" s="44" t="str">
        <f>'Data Elements Selection'!F246</f>
        <v>Revenue_Cd</v>
      </c>
      <c r="D236" s="45" t="str">
        <f>'Data Elements Selection'!C246</f>
        <v>x</v>
      </c>
    </row>
    <row r="237" spans="1:4" ht="15.75" x14ac:dyDescent="0.25">
      <c r="A237" s="43" t="str">
        <f t="shared" si="3"/>
        <v>Medical_Claims_Line+Service_End_Dt</v>
      </c>
      <c r="B237" s="44" t="str">
        <f>'Data Elements Selection'!E247</f>
        <v>Medical_Claims_Line</v>
      </c>
      <c r="C237" s="44" t="str">
        <f>'Data Elements Selection'!F247</f>
        <v>Service_End_Dt</v>
      </c>
      <c r="D237" s="45" t="str">
        <f>'Data Elements Selection'!C247</f>
        <v>x</v>
      </c>
    </row>
    <row r="238" spans="1:4" ht="15.75" x14ac:dyDescent="0.25">
      <c r="A238" s="43" t="str">
        <f t="shared" si="3"/>
        <v>Medical_Claims_Line+Service_End_Dt_Day</v>
      </c>
      <c r="B238" s="44" t="str">
        <f>'Data Elements Selection'!E248</f>
        <v>Medical_Claims_Line</v>
      </c>
      <c r="C238" s="44" t="str">
        <f>'Data Elements Selection'!F248</f>
        <v>Service_End_Dt_Day</v>
      </c>
      <c r="D238" s="45">
        <f>'Data Elements Selection'!C248</f>
        <v>0</v>
      </c>
    </row>
    <row r="239" spans="1:4" ht="15.75" x14ac:dyDescent="0.25">
      <c r="A239" s="43" t="str">
        <f t="shared" si="3"/>
        <v>Medical_Claims_Line+Service_End_Dt_Month</v>
      </c>
      <c r="B239" s="44" t="str">
        <f>'Data Elements Selection'!E249</f>
        <v>Medical_Claims_Line</v>
      </c>
      <c r="C239" s="44" t="str">
        <f>'Data Elements Selection'!F249</f>
        <v>Service_End_Dt_Month</v>
      </c>
      <c r="D239" s="45">
        <f>'Data Elements Selection'!C249</f>
        <v>0</v>
      </c>
    </row>
    <row r="240" spans="1:4" ht="15.75" x14ac:dyDescent="0.25">
      <c r="A240" s="43" t="str">
        <f t="shared" si="3"/>
        <v>Medical_Claims_Line+Service_End_Dt_Year</v>
      </c>
      <c r="B240" s="44" t="str">
        <f>'Data Elements Selection'!E250</f>
        <v>Medical_Claims_Line</v>
      </c>
      <c r="C240" s="44" t="str">
        <f>'Data Elements Selection'!F250</f>
        <v>Service_End_Dt_Year</v>
      </c>
      <c r="D240" s="45">
        <f>'Data Elements Selection'!C250</f>
        <v>0</v>
      </c>
    </row>
    <row r="241" spans="1:4" ht="15.75" x14ac:dyDescent="0.25">
      <c r="A241" s="43" t="str">
        <f t="shared" si="3"/>
        <v>Medical_Claims_Line+Service_Provider_Composite_ID</v>
      </c>
      <c r="B241" s="44" t="str">
        <f>'Data Elements Selection'!E251</f>
        <v>Medical_Claims_Line</v>
      </c>
      <c r="C241" s="44" t="str">
        <f>'Data Elements Selection'!F251</f>
        <v>Service_Provider_Composite_ID</v>
      </c>
      <c r="D241" s="45" t="str">
        <f>'Data Elements Selection'!C251</f>
        <v>x</v>
      </c>
    </row>
    <row r="242" spans="1:4" ht="15.75" x14ac:dyDescent="0.25">
      <c r="A242" s="43" t="str">
        <f t="shared" si="3"/>
        <v>Medical_Claims_Line+Service_Qty</v>
      </c>
      <c r="B242" s="44" t="str">
        <f>'Data Elements Selection'!E252</f>
        <v>Medical_Claims_Line</v>
      </c>
      <c r="C242" s="44" t="str">
        <f>'Data Elements Selection'!F252</f>
        <v>Service_Qty</v>
      </c>
      <c r="D242" s="45" t="str">
        <f>'Data Elements Selection'!C252</f>
        <v>x</v>
      </c>
    </row>
    <row r="243" spans="1:4" ht="15.75" x14ac:dyDescent="0.25">
      <c r="A243" s="43" t="str">
        <f t="shared" si="3"/>
        <v>Medical_Claims_Line+Service_Start_Dt</v>
      </c>
      <c r="B243" s="44" t="str">
        <f>'Data Elements Selection'!E253</f>
        <v>Medical_Claims_Line</v>
      </c>
      <c r="C243" s="44" t="str">
        <f>'Data Elements Selection'!F253</f>
        <v>Service_Start_Dt</v>
      </c>
      <c r="D243" s="45" t="str">
        <f>'Data Elements Selection'!C253</f>
        <v>x</v>
      </c>
    </row>
    <row r="244" spans="1:4" ht="15.75" x14ac:dyDescent="0.25">
      <c r="A244" s="43" t="str">
        <f t="shared" si="3"/>
        <v>Medical_Claims_Line+Service_Start_Dt_Day</v>
      </c>
      <c r="B244" s="44" t="str">
        <f>'Data Elements Selection'!E254</f>
        <v>Medical_Claims_Line</v>
      </c>
      <c r="C244" s="44" t="str">
        <f>'Data Elements Selection'!F254</f>
        <v>Service_Start_Dt_Day</v>
      </c>
      <c r="D244" s="45">
        <f>'Data Elements Selection'!C254</f>
        <v>0</v>
      </c>
    </row>
    <row r="245" spans="1:4" ht="15.75" x14ac:dyDescent="0.25">
      <c r="A245" s="43" t="str">
        <f t="shared" si="3"/>
        <v>Medical_Claims_Line+Service_Start_Dt_Month</v>
      </c>
      <c r="B245" s="44" t="str">
        <f>'Data Elements Selection'!E255</f>
        <v>Medical_Claims_Line</v>
      </c>
      <c r="C245" s="44" t="str">
        <f>'Data Elements Selection'!F255</f>
        <v>Service_Start_Dt_Month</v>
      </c>
      <c r="D245" s="45">
        <f>'Data Elements Selection'!C255</f>
        <v>0</v>
      </c>
    </row>
    <row r="246" spans="1:4" ht="15.75" x14ac:dyDescent="0.25">
      <c r="A246" s="43" t="str">
        <f t="shared" si="3"/>
        <v>Medical_Claims_Line+Service_Start_Dt_Year</v>
      </c>
      <c r="B246" s="44" t="str">
        <f>'Data Elements Selection'!E256</f>
        <v>Medical_Claims_Line</v>
      </c>
      <c r="C246" s="44" t="str">
        <f>'Data Elements Selection'!F256</f>
        <v>Service_Start_Dt_Year</v>
      </c>
      <c r="D246" s="45">
        <f>'Data Elements Selection'!C256</f>
        <v>0</v>
      </c>
    </row>
    <row r="247" spans="1:4" ht="15.75" x14ac:dyDescent="0.25">
      <c r="A247" s="43" t="str">
        <f t="shared" si="3"/>
        <v>Medical_Claims_Line+Unit_Of_Measure</v>
      </c>
      <c r="B247" s="44" t="str">
        <f>'Data Elements Selection'!E257</f>
        <v>Medical_Claims_Line</v>
      </c>
      <c r="C247" s="44" t="str">
        <f>'Data Elements Selection'!F257</f>
        <v>Unit_Of_Measure</v>
      </c>
      <c r="D247" s="45" t="str">
        <f>'Data Elements Selection'!C257</f>
        <v>x</v>
      </c>
    </row>
    <row r="248" spans="1:4" ht="15.75" x14ac:dyDescent="0.25">
      <c r="A248" s="43" t="str">
        <f t="shared" si="3"/>
        <v>Medical_Claims_Procedures+Claim_ID</v>
      </c>
      <c r="B248" s="44" t="str">
        <f>'Data Elements Selection'!E258</f>
        <v>Medical_Claims_Procedures</v>
      </c>
      <c r="C248" s="44" t="str">
        <f>'Data Elements Selection'!F258</f>
        <v>Claim_ID</v>
      </c>
      <c r="D248" s="45" t="str">
        <f>'Data Elements Selection'!C258</f>
        <v>x</v>
      </c>
    </row>
    <row r="249" spans="1:4" ht="15.75" x14ac:dyDescent="0.25">
      <c r="A249" s="43" t="str">
        <f t="shared" si="3"/>
        <v>Medical_Claims_Procedures+ICD_Vers_Flag</v>
      </c>
      <c r="B249" s="44" t="str">
        <f>'Data Elements Selection'!E259</f>
        <v>Medical_Claims_Procedures</v>
      </c>
      <c r="C249" s="44" t="str">
        <f>'Data Elements Selection'!F259</f>
        <v>ICD_Vers_Flag</v>
      </c>
      <c r="D249" s="45" t="str">
        <f>'Data Elements Selection'!C259</f>
        <v>x</v>
      </c>
    </row>
    <row r="250" spans="1:4" ht="15.75" x14ac:dyDescent="0.25">
      <c r="A250" s="43" t="str">
        <f t="shared" si="3"/>
        <v>Medical_Claims_Procedures+Procedure_Cd</v>
      </c>
      <c r="B250" s="44" t="str">
        <f>'Data Elements Selection'!E260</f>
        <v>Medical_Claims_Procedures</v>
      </c>
      <c r="C250" s="44" t="str">
        <f>'Data Elements Selection'!F260</f>
        <v>Procedure_Cd</v>
      </c>
      <c r="D250" s="45" t="str">
        <f>'Data Elements Selection'!C260</f>
        <v>x</v>
      </c>
    </row>
    <row r="251" spans="1:4" ht="15.75" x14ac:dyDescent="0.25">
      <c r="A251" s="43" t="str">
        <f t="shared" si="3"/>
        <v>Medical_Claims_Procedures+Procedure_Dt</v>
      </c>
      <c r="B251" s="44" t="str">
        <f>'Data Elements Selection'!E261</f>
        <v>Medical_Claims_Procedures</v>
      </c>
      <c r="C251" s="44" t="str">
        <f>'Data Elements Selection'!F261</f>
        <v>Procedure_Dt</v>
      </c>
      <c r="D251" s="45" t="str">
        <f>'Data Elements Selection'!C261</f>
        <v>x</v>
      </c>
    </row>
    <row r="252" spans="1:4" ht="15.75" x14ac:dyDescent="0.25">
      <c r="A252" s="43" t="str">
        <f t="shared" si="3"/>
        <v>Medical_Claims_Procedures+Procedure_Dt_Day</v>
      </c>
      <c r="B252" s="44" t="str">
        <f>'Data Elements Selection'!E262</f>
        <v>Medical_Claims_Procedures</v>
      </c>
      <c r="C252" s="44" t="str">
        <f>'Data Elements Selection'!F262</f>
        <v>Procedure_Dt_Day</v>
      </c>
      <c r="D252" s="45">
        <f>'Data Elements Selection'!C262</f>
        <v>0</v>
      </c>
    </row>
    <row r="253" spans="1:4" ht="15.75" x14ac:dyDescent="0.25">
      <c r="A253" s="43" t="str">
        <f t="shared" si="3"/>
        <v>Medical_Claims_Procedures+Procedure_Dt_Month</v>
      </c>
      <c r="B253" s="44" t="str">
        <f>'Data Elements Selection'!E263</f>
        <v>Medical_Claims_Procedures</v>
      </c>
      <c r="C253" s="44" t="str">
        <f>'Data Elements Selection'!F263</f>
        <v>Procedure_Dt_Month</v>
      </c>
      <c r="D253" s="45">
        <f>'Data Elements Selection'!C263</f>
        <v>0</v>
      </c>
    </row>
    <row r="254" spans="1:4" ht="15.75" x14ac:dyDescent="0.25">
      <c r="A254" s="43" t="str">
        <f t="shared" si="3"/>
        <v>Medical_Claims_Procedures+Procedure_Dt_Year</v>
      </c>
      <c r="B254" s="44" t="str">
        <f>'Data Elements Selection'!E264</f>
        <v>Medical_Claims_Procedures</v>
      </c>
      <c r="C254" s="44" t="str">
        <f>'Data Elements Selection'!F264</f>
        <v>Procedure_Dt_Year</v>
      </c>
      <c r="D254" s="45">
        <f>'Data Elements Selection'!C264</f>
        <v>0</v>
      </c>
    </row>
    <row r="255" spans="1:4" ht="15.75" x14ac:dyDescent="0.25">
      <c r="A255" s="43" t="str">
        <f t="shared" si="3"/>
        <v>Medical_Claims_Procedures+Seq_Num</v>
      </c>
      <c r="B255" s="44" t="str">
        <f>'Data Elements Selection'!E265</f>
        <v>Medical_Claims_Procedures</v>
      </c>
      <c r="C255" s="44" t="str">
        <f>'Data Elements Selection'!F265</f>
        <v>Seq_Num</v>
      </c>
      <c r="D255" s="45" t="str">
        <f>'Data Elements Selection'!C265</f>
        <v>x</v>
      </c>
    </row>
    <row r="256" spans="1:4" ht="15.75" x14ac:dyDescent="0.25">
      <c r="A256" s="43" t="str">
        <f t="shared" si="3"/>
        <v>Member+Ethnicity_1_Cd</v>
      </c>
      <c r="B256" s="44" t="str">
        <f>'Data Elements Selection'!E266</f>
        <v>Member</v>
      </c>
      <c r="C256" s="44" t="str">
        <f>'Data Elements Selection'!F266</f>
        <v>Ethnicity_1_Cd</v>
      </c>
      <c r="D256" s="45" t="str">
        <f>'Data Elements Selection'!C266</f>
        <v>x</v>
      </c>
    </row>
    <row r="257" spans="1:4" ht="15.75" x14ac:dyDescent="0.25">
      <c r="A257" s="43" t="str">
        <f t="shared" si="3"/>
        <v>Member+Ethnicity_2_Cd</v>
      </c>
      <c r="B257" s="44" t="str">
        <f>'Data Elements Selection'!E267</f>
        <v>Member</v>
      </c>
      <c r="C257" s="44" t="str">
        <f>'Data Elements Selection'!F267</f>
        <v>Ethnicity_2_Cd</v>
      </c>
      <c r="D257" s="45" t="str">
        <f>'Data Elements Selection'!C267</f>
        <v>x</v>
      </c>
    </row>
    <row r="258" spans="1:4" ht="15.75" x14ac:dyDescent="0.25">
      <c r="A258" s="43" t="str">
        <f t="shared" si="3"/>
        <v>Member+Hispanic_Ind</v>
      </c>
      <c r="B258" s="44" t="str">
        <f>'Data Elements Selection'!E268</f>
        <v>Member</v>
      </c>
      <c r="C258" s="44" t="str">
        <f>'Data Elements Selection'!F268</f>
        <v>Hispanic_Ind</v>
      </c>
      <c r="D258" s="45" t="str">
        <f>'Data Elements Selection'!C268</f>
        <v>x</v>
      </c>
    </row>
    <row r="259" spans="1:4" ht="15.75" x14ac:dyDescent="0.25">
      <c r="A259" s="43" t="str">
        <f t="shared" ref="A259:A322" si="4">B259&amp;"+"&amp;C259</f>
        <v>Member+Member_City_Nm</v>
      </c>
      <c r="B259" s="44" t="str">
        <f>'Data Elements Selection'!E269</f>
        <v>Member</v>
      </c>
      <c r="C259" s="44" t="str">
        <f>'Data Elements Selection'!F269</f>
        <v>Member_City_Nm</v>
      </c>
      <c r="D259" s="45">
        <f>'Data Elements Selection'!C269</f>
        <v>0</v>
      </c>
    </row>
    <row r="260" spans="1:4" ht="15.75" x14ac:dyDescent="0.25">
      <c r="A260" s="43" t="str">
        <f t="shared" si="4"/>
        <v>Member+Member_County</v>
      </c>
      <c r="B260" s="44" t="str">
        <f>'Data Elements Selection'!E270</f>
        <v>Member</v>
      </c>
      <c r="C260" s="44" t="str">
        <f>'Data Elements Selection'!F270</f>
        <v>Member_County</v>
      </c>
      <c r="D260" s="45" t="str">
        <f>'Data Elements Selection'!C270</f>
        <v>x</v>
      </c>
    </row>
    <row r="261" spans="1:4" ht="15.75" x14ac:dyDescent="0.25">
      <c r="A261" s="43" t="str">
        <f t="shared" si="4"/>
        <v>Member+Member_DOB</v>
      </c>
      <c r="B261" s="44" t="str">
        <f>'Data Elements Selection'!E271</f>
        <v>Member</v>
      </c>
      <c r="C261" s="44" t="str">
        <f>'Data Elements Selection'!F271</f>
        <v>Member_DOB</v>
      </c>
      <c r="D261" s="45" t="str">
        <f>'Data Elements Selection'!C271</f>
        <v>x</v>
      </c>
    </row>
    <row r="262" spans="1:4" ht="15.75" x14ac:dyDescent="0.25">
      <c r="A262" s="43" t="str">
        <f t="shared" si="4"/>
        <v>Member+Member_DOB_Day</v>
      </c>
      <c r="B262" s="44" t="str">
        <f>'Data Elements Selection'!E272</f>
        <v>Member</v>
      </c>
      <c r="C262" s="44" t="str">
        <f>'Data Elements Selection'!F272</f>
        <v>Member_DOB_Day</v>
      </c>
      <c r="D262" s="45">
        <f>'Data Elements Selection'!C272</f>
        <v>0</v>
      </c>
    </row>
    <row r="263" spans="1:4" ht="15.75" x14ac:dyDescent="0.25">
      <c r="A263" s="43" t="str">
        <f t="shared" si="4"/>
        <v>Member+Member_DOB_Month</v>
      </c>
      <c r="B263" s="44" t="str">
        <f>'Data Elements Selection'!E273</f>
        <v>Member</v>
      </c>
      <c r="C263" s="44" t="str">
        <f>'Data Elements Selection'!F273</f>
        <v>Member_DOB_Month</v>
      </c>
      <c r="D263" s="45" t="str">
        <f>'Data Elements Selection'!C273</f>
        <v>x</v>
      </c>
    </row>
    <row r="264" spans="1:4" ht="15.75" x14ac:dyDescent="0.25">
      <c r="A264" s="43" t="str">
        <f t="shared" si="4"/>
        <v>Member+Member_DOB_Year</v>
      </c>
      <c r="B264" s="44" t="str">
        <f>'Data Elements Selection'!E274</f>
        <v>Member</v>
      </c>
      <c r="C264" s="44" t="str">
        <f>'Data Elements Selection'!F274</f>
        <v>Member_DOB_Year</v>
      </c>
      <c r="D264" s="45" t="str">
        <f>'Data Elements Selection'!C274</f>
        <v>x</v>
      </c>
    </row>
    <row r="265" spans="1:4" ht="15.75" x14ac:dyDescent="0.25">
      <c r="A265" s="43" t="str">
        <f t="shared" si="4"/>
        <v>Member+Member_Gender_Cd</v>
      </c>
      <c r="B265" s="44" t="str">
        <f>'Data Elements Selection'!E275</f>
        <v>Member</v>
      </c>
      <c r="C265" s="44" t="str">
        <f>'Data Elements Selection'!F275</f>
        <v>Member_Gender_Cd</v>
      </c>
      <c r="D265" s="45" t="str">
        <f>'Data Elements Selection'!C275</f>
        <v>x</v>
      </c>
    </row>
    <row r="266" spans="1:4" ht="15.75" x14ac:dyDescent="0.25">
      <c r="A266" s="43" t="str">
        <f t="shared" si="4"/>
        <v>Member+Member_HSR</v>
      </c>
      <c r="B266" s="44" t="str">
        <f>'Data Elements Selection'!E276</f>
        <v>Member</v>
      </c>
      <c r="C266" s="44" t="str">
        <f>'Data Elements Selection'!F276</f>
        <v>Member_HSR</v>
      </c>
      <c r="D266" s="45" t="str">
        <f>'Data Elements Selection'!C276</f>
        <v>x</v>
      </c>
    </row>
    <row r="267" spans="1:4" ht="15.75" x14ac:dyDescent="0.25">
      <c r="A267" s="43" t="str">
        <f t="shared" si="4"/>
        <v>Member+Member_ID</v>
      </c>
      <c r="B267" s="44" t="str">
        <f>'Data Elements Selection'!E277</f>
        <v>Member</v>
      </c>
      <c r="C267" s="44" t="str">
        <f>'Data Elements Selection'!F277</f>
        <v>Member_ID</v>
      </c>
      <c r="D267" s="45" t="str">
        <f>'Data Elements Selection'!C277</f>
        <v>x</v>
      </c>
    </row>
    <row r="268" spans="1:4" ht="15.75" x14ac:dyDescent="0.25">
      <c r="A268" s="43" t="str">
        <f t="shared" si="4"/>
        <v>Member+Member_State_Cd</v>
      </c>
      <c r="B268" s="44" t="str">
        <f>'Data Elements Selection'!E278</f>
        <v>Member</v>
      </c>
      <c r="C268" s="44" t="str">
        <f>'Data Elements Selection'!F278</f>
        <v>Member_State_Cd</v>
      </c>
      <c r="D268" s="45" t="str">
        <f>'Data Elements Selection'!C278</f>
        <v>x</v>
      </c>
    </row>
    <row r="269" spans="1:4" ht="15.75" x14ac:dyDescent="0.25">
      <c r="A269" s="43" t="str">
        <f t="shared" si="4"/>
        <v>Member+Member_Subscriber_Rlp_Cd</v>
      </c>
      <c r="B269" s="44" t="str">
        <f>'Data Elements Selection'!E279</f>
        <v>Member</v>
      </c>
      <c r="C269" s="44" t="str">
        <f>'Data Elements Selection'!F279</f>
        <v>Member_Subscriber_Rlp_Cd</v>
      </c>
      <c r="D269" s="45" t="str">
        <f>'Data Elements Selection'!C279</f>
        <v>x</v>
      </c>
    </row>
    <row r="270" spans="1:4" ht="15.75" x14ac:dyDescent="0.25">
      <c r="A270" s="43" t="str">
        <f t="shared" si="4"/>
        <v>Member+Member_URF</v>
      </c>
      <c r="B270" s="44" t="str">
        <f>'Data Elements Selection'!E280</f>
        <v>Member</v>
      </c>
      <c r="C270" s="44" t="str">
        <f>'Data Elements Selection'!F280</f>
        <v>Member_URF</v>
      </c>
      <c r="D270" s="45" t="str">
        <f>'Data Elements Selection'!C280</f>
        <v>x</v>
      </c>
    </row>
    <row r="271" spans="1:4" ht="15.75" x14ac:dyDescent="0.25">
      <c r="A271" s="43" t="str">
        <f t="shared" si="4"/>
        <v>Member+Member_Zip_Cd</v>
      </c>
      <c r="B271" s="44" t="str">
        <f>'Data Elements Selection'!E281</f>
        <v>Member</v>
      </c>
      <c r="C271" s="44" t="str">
        <f>'Data Elements Selection'!F281</f>
        <v>Member_Zip_Cd</v>
      </c>
      <c r="D271" s="45" t="str">
        <f>'Data Elements Selection'!C281</f>
        <v>x</v>
      </c>
    </row>
    <row r="272" spans="1:4" ht="15.75" x14ac:dyDescent="0.25">
      <c r="A272" s="43" t="str">
        <f t="shared" si="4"/>
        <v>Member+Member_Zip_Cd_3_Digit</v>
      </c>
      <c r="B272" s="44" t="str">
        <f>'Data Elements Selection'!E282</f>
        <v>Member</v>
      </c>
      <c r="C272" s="44" t="str">
        <f>'Data Elements Selection'!F282</f>
        <v>Member_Zip_Cd_3_Digit</v>
      </c>
      <c r="D272" s="45">
        <f>'Data Elements Selection'!C282</f>
        <v>0</v>
      </c>
    </row>
    <row r="273" spans="1:4" ht="15.75" x14ac:dyDescent="0.25">
      <c r="A273" s="43" t="str">
        <f t="shared" si="4"/>
        <v>Member+Other_Ethnicity</v>
      </c>
      <c r="B273" s="44" t="str">
        <f>'Data Elements Selection'!E283</f>
        <v>Member</v>
      </c>
      <c r="C273" s="44" t="str">
        <f>'Data Elements Selection'!F283</f>
        <v>Other_Ethnicity</v>
      </c>
      <c r="D273" s="45" t="str">
        <f>'Data Elements Selection'!C283</f>
        <v>x</v>
      </c>
    </row>
    <row r="274" spans="1:4" ht="15.75" x14ac:dyDescent="0.25">
      <c r="A274" s="43" t="str">
        <f t="shared" si="4"/>
        <v>Member+Other_Race</v>
      </c>
      <c r="B274" s="44" t="str">
        <f>'Data Elements Selection'!E284</f>
        <v>Member</v>
      </c>
      <c r="C274" s="44" t="str">
        <f>'Data Elements Selection'!F284</f>
        <v>Other_Race</v>
      </c>
      <c r="D274" s="45" t="str">
        <f>'Data Elements Selection'!C284</f>
        <v>x</v>
      </c>
    </row>
    <row r="275" spans="1:4" ht="15.75" x14ac:dyDescent="0.25">
      <c r="A275" s="43" t="str">
        <f t="shared" si="4"/>
        <v>Member+Payer_Cd</v>
      </c>
      <c r="B275" s="44" t="str">
        <f>'Data Elements Selection'!E285</f>
        <v>Member</v>
      </c>
      <c r="C275" s="44" t="str">
        <f>'Data Elements Selection'!F285</f>
        <v>Payer_Cd</v>
      </c>
      <c r="D275" s="45" t="str">
        <f>'Data Elements Selection'!C285</f>
        <v>x</v>
      </c>
    </row>
    <row r="276" spans="1:4" ht="15.75" x14ac:dyDescent="0.25">
      <c r="A276" s="43" t="str">
        <f t="shared" si="4"/>
        <v>Member+Race_1_Cd</v>
      </c>
      <c r="B276" s="44" t="str">
        <f>'Data Elements Selection'!E286</f>
        <v>Member</v>
      </c>
      <c r="C276" s="44" t="str">
        <f>'Data Elements Selection'!F286</f>
        <v>Race_1_Cd</v>
      </c>
      <c r="D276" s="45" t="str">
        <f>'Data Elements Selection'!C286</f>
        <v>x</v>
      </c>
    </row>
    <row r="277" spans="1:4" ht="15.75" x14ac:dyDescent="0.25">
      <c r="A277" s="43" t="str">
        <f t="shared" si="4"/>
        <v>Member+Race_2_Cd</v>
      </c>
      <c r="B277" s="44" t="str">
        <f>'Data Elements Selection'!E287</f>
        <v>Member</v>
      </c>
      <c r="C277" s="44" t="str">
        <f>'Data Elements Selection'!F287</f>
        <v>Race_2_Cd</v>
      </c>
      <c r="D277" s="45" t="str">
        <f>'Data Elements Selection'!C287</f>
        <v>x</v>
      </c>
    </row>
    <row r="278" spans="1:4" ht="15.75" x14ac:dyDescent="0.25">
      <c r="A278" s="43" t="str">
        <f t="shared" si="4"/>
        <v>Member_Composite+Ethnicity_1_Cd</v>
      </c>
      <c r="B278" s="44" t="str">
        <f>'Data Elements Selection'!E288</f>
        <v>Member_Composite</v>
      </c>
      <c r="C278" s="44" t="str">
        <f>'Data Elements Selection'!F288</f>
        <v>Ethnicity_1_Cd</v>
      </c>
      <c r="D278" s="45" t="str">
        <f>'Data Elements Selection'!C288</f>
        <v>x</v>
      </c>
    </row>
    <row r="279" spans="1:4" ht="15.75" x14ac:dyDescent="0.25">
      <c r="A279" s="43" t="str">
        <f t="shared" si="4"/>
        <v>Member_Composite+Ethnicity_2_Cd</v>
      </c>
      <c r="B279" s="44" t="str">
        <f>'Data Elements Selection'!E289</f>
        <v>Member_Composite</v>
      </c>
      <c r="C279" s="44" t="str">
        <f>'Data Elements Selection'!F289</f>
        <v>Ethnicity_2_Cd</v>
      </c>
      <c r="D279" s="45" t="str">
        <f>'Data Elements Selection'!C289</f>
        <v>x</v>
      </c>
    </row>
    <row r="280" spans="1:4" ht="15.75" x14ac:dyDescent="0.25">
      <c r="A280" s="43" t="str">
        <f t="shared" si="4"/>
        <v>Member_Composite+Hispanic_Ind</v>
      </c>
      <c r="B280" s="44" t="str">
        <f>'Data Elements Selection'!E290</f>
        <v>Member_Composite</v>
      </c>
      <c r="C280" s="44" t="str">
        <f>'Data Elements Selection'!F290</f>
        <v>Hispanic_Ind</v>
      </c>
      <c r="D280" s="45" t="str">
        <f>'Data Elements Selection'!C290</f>
        <v>x</v>
      </c>
    </row>
    <row r="281" spans="1:4" ht="15.75" x14ac:dyDescent="0.25">
      <c r="A281" s="43" t="str">
        <f t="shared" si="4"/>
        <v>Member_Composite+Member_Composite_ID</v>
      </c>
      <c r="B281" s="44" t="str">
        <f>'Data Elements Selection'!E291</f>
        <v>Member_Composite</v>
      </c>
      <c r="C281" s="44" t="str">
        <f>'Data Elements Selection'!F291</f>
        <v>Member_Composite_ID</v>
      </c>
      <c r="D281" s="45" t="str">
        <f>'Data Elements Selection'!C291</f>
        <v>x</v>
      </c>
    </row>
    <row r="282" spans="1:4" ht="15.75" x14ac:dyDescent="0.25">
      <c r="A282" s="43" t="str">
        <f t="shared" si="4"/>
        <v>Member_Composite+Member_DOB</v>
      </c>
      <c r="B282" s="44" t="str">
        <f>'Data Elements Selection'!E292</f>
        <v>Member_Composite</v>
      </c>
      <c r="C282" s="44" t="str">
        <f>'Data Elements Selection'!F292</f>
        <v>Member_DOB</v>
      </c>
      <c r="D282" s="45" t="str">
        <f>'Data Elements Selection'!C292</f>
        <v>x</v>
      </c>
    </row>
    <row r="283" spans="1:4" ht="15.75" x14ac:dyDescent="0.25">
      <c r="A283" s="43" t="str">
        <f t="shared" si="4"/>
        <v>Member_Composite+Member_DOB_Day</v>
      </c>
      <c r="B283" s="44" t="str">
        <f>'Data Elements Selection'!E293</f>
        <v>Member_Composite</v>
      </c>
      <c r="C283" s="44" t="str">
        <f>'Data Elements Selection'!F293</f>
        <v>Member_DOB_Day</v>
      </c>
      <c r="D283" s="45">
        <f>'Data Elements Selection'!C293</f>
        <v>0</v>
      </c>
    </row>
    <row r="284" spans="1:4" ht="15.75" x14ac:dyDescent="0.25">
      <c r="A284" s="43" t="str">
        <f t="shared" si="4"/>
        <v>Member_Composite+Member_DOB_Month</v>
      </c>
      <c r="B284" s="44" t="str">
        <f>'Data Elements Selection'!E294</f>
        <v>Member_Composite</v>
      </c>
      <c r="C284" s="44" t="str">
        <f>'Data Elements Selection'!F294</f>
        <v>Member_DOB_Month</v>
      </c>
      <c r="D284" s="45" t="str">
        <f>'Data Elements Selection'!C294</f>
        <v>x</v>
      </c>
    </row>
    <row r="285" spans="1:4" ht="15.75" x14ac:dyDescent="0.25">
      <c r="A285" s="43" t="str">
        <f t="shared" si="4"/>
        <v>Member_Composite+Member_DOB_Year</v>
      </c>
      <c r="B285" s="44" t="str">
        <f>'Data Elements Selection'!E295</f>
        <v>Member_Composite</v>
      </c>
      <c r="C285" s="44" t="str">
        <f>'Data Elements Selection'!F295</f>
        <v>Member_DOB_Year</v>
      </c>
      <c r="D285" s="45" t="str">
        <f>'Data Elements Selection'!C295</f>
        <v>x</v>
      </c>
    </row>
    <row r="286" spans="1:4" ht="15.75" x14ac:dyDescent="0.25">
      <c r="A286" s="43" t="str">
        <f t="shared" si="4"/>
        <v>Member_Composite+Member_Gender_Cd</v>
      </c>
      <c r="B286" s="44" t="str">
        <f>'Data Elements Selection'!E296</f>
        <v>Member_Composite</v>
      </c>
      <c r="C286" s="44" t="str">
        <f>'Data Elements Selection'!F296</f>
        <v>Member_Gender_Cd</v>
      </c>
      <c r="D286" s="45" t="str">
        <f>'Data Elements Selection'!C296</f>
        <v>x</v>
      </c>
    </row>
    <row r="287" spans="1:4" ht="15.75" x14ac:dyDescent="0.25">
      <c r="A287" s="43" t="str">
        <f t="shared" si="4"/>
        <v>Member_Composite+Member_HSR</v>
      </c>
      <c r="B287" s="44" t="str">
        <f>'Data Elements Selection'!E297</f>
        <v>Member_Composite</v>
      </c>
      <c r="C287" s="44" t="str">
        <f>'Data Elements Selection'!F297</f>
        <v>Member_HSR</v>
      </c>
      <c r="D287" s="45" t="str">
        <f>'Data Elements Selection'!C297</f>
        <v>x</v>
      </c>
    </row>
    <row r="288" spans="1:4" ht="15.75" x14ac:dyDescent="0.25">
      <c r="A288" s="43" t="str">
        <f t="shared" si="4"/>
        <v>Member_Composite+Member_State_Cd</v>
      </c>
      <c r="B288" s="44" t="str">
        <f>'Data Elements Selection'!E298</f>
        <v>Member_Composite</v>
      </c>
      <c r="C288" s="44" t="str">
        <f>'Data Elements Selection'!F298</f>
        <v>Member_State_Cd</v>
      </c>
      <c r="D288" s="45" t="str">
        <f>'Data Elements Selection'!C298</f>
        <v>x</v>
      </c>
    </row>
    <row r="289" spans="1:4" ht="15.75" x14ac:dyDescent="0.25">
      <c r="A289" s="43" t="str">
        <f t="shared" si="4"/>
        <v>Member_Composite+Member_Subscriber_Rlp_Cd</v>
      </c>
      <c r="B289" s="44" t="str">
        <f>'Data Elements Selection'!E299</f>
        <v>Member_Composite</v>
      </c>
      <c r="C289" s="44" t="str">
        <f>'Data Elements Selection'!F299</f>
        <v>Member_Subscriber_Rlp_Cd</v>
      </c>
      <c r="D289" s="45" t="str">
        <f>'Data Elements Selection'!C299</f>
        <v>x</v>
      </c>
    </row>
    <row r="290" spans="1:4" ht="15.75" x14ac:dyDescent="0.25">
      <c r="A290" s="43" t="str">
        <f t="shared" si="4"/>
        <v>Member_Composite+Member_URF</v>
      </c>
      <c r="B290" s="44" t="str">
        <f>'Data Elements Selection'!E300</f>
        <v>Member_Composite</v>
      </c>
      <c r="C290" s="44" t="str">
        <f>'Data Elements Selection'!F300</f>
        <v>Member_URF</v>
      </c>
      <c r="D290" s="45" t="str">
        <f>'Data Elements Selection'!C300</f>
        <v>x</v>
      </c>
    </row>
    <row r="291" spans="1:4" ht="15.75" x14ac:dyDescent="0.25">
      <c r="A291" s="43" t="str">
        <f t="shared" si="4"/>
        <v>Member_Composite+Member_Zip_Cd</v>
      </c>
      <c r="B291" s="44" t="str">
        <f>'Data Elements Selection'!E301</f>
        <v>Member_Composite</v>
      </c>
      <c r="C291" s="44" t="str">
        <f>'Data Elements Selection'!F301</f>
        <v>Member_Zip_Cd</v>
      </c>
      <c r="D291" s="45" t="str">
        <f>'Data Elements Selection'!C301</f>
        <v>x</v>
      </c>
    </row>
    <row r="292" spans="1:4" ht="15.75" x14ac:dyDescent="0.25">
      <c r="A292" s="43" t="str">
        <f t="shared" si="4"/>
        <v>Member_Composite+Member_Zip_Cd_3_Digit</v>
      </c>
      <c r="B292" s="44" t="str">
        <f>'Data Elements Selection'!E302</f>
        <v>Member_Composite</v>
      </c>
      <c r="C292" s="44" t="str">
        <f>'Data Elements Selection'!F302</f>
        <v>Member_Zip_Cd_3_Digit</v>
      </c>
      <c r="D292" s="45">
        <f>'Data Elements Selection'!C302</f>
        <v>0</v>
      </c>
    </row>
    <row r="293" spans="1:4" ht="15.75" x14ac:dyDescent="0.25">
      <c r="A293" s="43" t="str">
        <f t="shared" si="4"/>
        <v>Member_Composite+Other_Ethnicity</v>
      </c>
      <c r="B293" s="44" t="str">
        <f>'Data Elements Selection'!E303</f>
        <v>Member_Composite</v>
      </c>
      <c r="C293" s="44" t="str">
        <f>'Data Elements Selection'!F303</f>
        <v>Other_Ethnicity</v>
      </c>
      <c r="D293" s="45" t="str">
        <f>'Data Elements Selection'!C303</f>
        <v>x</v>
      </c>
    </row>
    <row r="294" spans="1:4" ht="15.75" x14ac:dyDescent="0.25">
      <c r="A294" s="43" t="str">
        <f t="shared" si="4"/>
        <v>Member_Composite+Other_Race</v>
      </c>
      <c r="B294" s="44" t="str">
        <f>'Data Elements Selection'!E304</f>
        <v>Member_Composite</v>
      </c>
      <c r="C294" s="44" t="str">
        <f>'Data Elements Selection'!F304</f>
        <v>Other_Race</v>
      </c>
      <c r="D294" s="45" t="str">
        <f>'Data Elements Selection'!C304</f>
        <v>x</v>
      </c>
    </row>
    <row r="295" spans="1:4" ht="15.75" x14ac:dyDescent="0.25">
      <c r="A295" s="43" t="str">
        <f t="shared" si="4"/>
        <v>Member_Composite+Race_1_Cd</v>
      </c>
      <c r="B295" s="44" t="str">
        <f>'Data Elements Selection'!E305</f>
        <v>Member_Composite</v>
      </c>
      <c r="C295" s="44" t="str">
        <f>'Data Elements Selection'!F305</f>
        <v>Race_1_Cd</v>
      </c>
      <c r="D295" s="45" t="str">
        <f>'Data Elements Selection'!C305</f>
        <v>x</v>
      </c>
    </row>
    <row r="296" spans="1:4" ht="15.75" x14ac:dyDescent="0.25">
      <c r="A296" s="43" t="str">
        <f t="shared" si="4"/>
        <v>Member_Composite+Race_2_Cd</v>
      </c>
      <c r="B296" s="44" t="str">
        <f>'Data Elements Selection'!E306</f>
        <v>Member_Composite</v>
      </c>
      <c r="C296" s="44" t="str">
        <f>'Data Elements Selection'!F306</f>
        <v>Race_2_Cd</v>
      </c>
      <c r="D296" s="45" t="str">
        <f>'Data Elements Selection'!C306</f>
        <v>x</v>
      </c>
    </row>
    <row r="297" spans="1:4" ht="15.75" x14ac:dyDescent="0.25">
      <c r="A297" s="43" t="str">
        <f t="shared" si="4"/>
        <v>Member_Eligibility+AccScore</v>
      </c>
      <c r="B297" s="44" t="str">
        <f>'Data Elements Selection'!E307</f>
        <v>Member_Eligibility</v>
      </c>
      <c r="C297" s="44" t="str">
        <f>'Data Elements Selection'!F307</f>
        <v>AccScore</v>
      </c>
      <c r="D297" s="45" t="str">
        <f>'Data Elements Selection'!C307</f>
        <v>x</v>
      </c>
    </row>
    <row r="298" spans="1:4" ht="15.75" x14ac:dyDescent="0.25">
      <c r="A298" s="43" t="str">
        <f t="shared" si="4"/>
        <v>Member_Eligibility+AccType</v>
      </c>
      <c r="B298" s="44" t="str">
        <f>'Data Elements Selection'!E308</f>
        <v>Member_Eligibility</v>
      </c>
      <c r="C298" s="44" t="str">
        <f>'Data Elements Selection'!F308</f>
        <v>AccType</v>
      </c>
      <c r="D298" s="45" t="str">
        <f>'Data Elements Selection'!C308</f>
        <v>x</v>
      </c>
    </row>
    <row r="299" spans="1:4" ht="15.75" x14ac:dyDescent="0.25">
      <c r="A299" s="43" t="str">
        <f t="shared" si="4"/>
        <v>Member_Eligibility+Acturarial_Value</v>
      </c>
      <c r="B299" s="44" t="str">
        <f>'Data Elements Selection'!E309</f>
        <v>Member_Eligibility</v>
      </c>
      <c r="C299" s="44" t="str">
        <f>'Data Elements Selection'!F309</f>
        <v>Acturarial_Value</v>
      </c>
      <c r="D299" s="45" t="str">
        <f>'Data Elements Selection'!C309</f>
        <v>x</v>
      </c>
    </row>
    <row r="300" spans="1:4" ht="15.75" x14ac:dyDescent="0.25">
      <c r="A300" s="43" t="str">
        <f t="shared" si="4"/>
        <v>Member_Eligibility+Census_Block</v>
      </c>
      <c r="B300" s="44" t="str">
        <f>'Data Elements Selection'!E310</f>
        <v>Member_Eligibility</v>
      </c>
      <c r="C300" s="44" t="str">
        <f>'Data Elements Selection'!F310</f>
        <v>Census_Block</v>
      </c>
      <c r="D300" s="45">
        <f>'Data Elements Selection'!C310</f>
        <v>0</v>
      </c>
    </row>
    <row r="301" spans="1:4" ht="15.75" x14ac:dyDescent="0.25">
      <c r="A301" s="43" t="str">
        <f t="shared" si="4"/>
        <v>Member_Eligibility+Census_Block_Group</v>
      </c>
      <c r="B301" s="44" t="str">
        <f>'Data Elements Selection'!E311</f>
        <v>Member_Eligibility</v>
      </c>
      <c r="C301" s="44" t="str">
        <f>'Data Elements Selection'!F311</f>
        <v>Census_Block_Group</v>
      </c>
      <c r="D301" s="45">
        <f>'Data Elements Selection'!C311</f>
        <v>0</v>
      </c>
    </row>
    <row r="302" spans="1:4" ht="15.75" x14ac:dyDescent="0.25">
      <c r="A302" s="43" t="str">
        <f t="shared" si="4"/>
        <v>Member_Eligibility+Census_Tract</v>
      </c>
      <c r="B302" s="44" t="str">
        <f>'Data Elements Selection'!E312</f>
        <v>Member_Eligibility</v>
      </c>
      <c r="C302" s="44" t="str">
        <f>'Data Elements Selection'!F312</f>
        <v>Census_Tract</v>
      </c>
      <c r="D302" s="45" t="str">
        <f>'Data Elements Selection'!C312</f>
        <v>x</v>
      </c>
    </row>
    <row r="303" spans="1:4" ht="15.75" x14ac:dyDescent="0.25">
      <c r="A303" s="43" t="str">
        <f t="shared" si="4"/>
        <v>Member_Eligibility+Census_Year</v>
      </c>
      <c r="B303" s="44" t="str">
        <f>'Data Elements Selection'!E313</f>
        <v>Member_Eligibility</v>
      </c>
      <c r="C303" s="44" t="str">
        <f>'Data Elements Selection'!F313</f>
        <v>Census_Year</v>
      </c>
      <c r="D303" s="45" t="str">
        <f>'Data Elements Selection'!C313</f>
        <v>x</v>
      </c>
    </row>
    <row r="304" spans="1:4" ht="15.75" x14ac:dyDescent="0.25">
      <c r="A304" s="43" t="str">
        <f t="shared" si="4"/>
        <v>Member_Eligibility+Colorado_Option_Indicator</v>
      </c>
      <c r="B304" s="44" t="str">
        <f>'Data Elements Selection'!E314</f>
        <v>Member_Eligibility</v>
      </c>
      <c r="C304" s="44" t="str">
        <f>'Data Elements Selection'!F314</f>
        <v>Colorado_Option_Indicator</v>
      </c>
      <c r="D304" s="45" t="str">
        <f>'Data Elements Selection'!C314</f>
        <v>x</v>
      </c>
    </row>
    <row r="305" spans="1:4" ht="15.75" x14ac:dyDescent="0.25">
      <c r="A305" s="43" t="str">
        <f t="shared" si="4"/>
        <v>Member_Eligibility+Coverage_Level_Cd</v>
      </c>
      <c r="B305" s="44" t="str">
        <f>'Data Elements Selection'!E315</f>
        <v>Member_Eligibility</v>
      </c>
      <c r="C305" s="44" t="str">
        <f>'Data Elements Selection'!F315</f>
        <v>Coverage_Level_Cd</v>
      </c>
      <c r="D305" s="45" t="str">
        <f>'Data Elements Selection'!C315</f>
        <v>x</v>
      </c>
    </row>
    <row r="306" spans="1:4" ht="15.75" x14ac:dyDescent="0.25">
      <c r="A306" s="43" t="str">
        <f t="shared" si="4"/>
        <v>Member_Eligibility+Coverage_Type_Cd</v>
      </c>
      <c r="B306" s="44" t="str">
        <f>'Data Elements Selection'!E316</f>
        <v>Member_Eligibility</v>
      </c>
      <c r="C306" s="44" t="str">
        <f>'Data Elements Selection'!F316</f>
        <v>Coverage_Type_Cd</v>
      </c>
      <c r="D306" s="45" t="str">
        <f>'Data Elements Selection'!C316</f>
        <v>x</v>
      </c>
    </row>
    <row r="307" spans="1:4" ht="15.75" x14ac:dyDescent="0.25">
      <c r="A307" s="43" t="str">
        <f t="shared" si="4"/>
        <v>Member_Eligibility+Dental_Coverage_Flag</v>
      </c>
      <c r="B307" s="44" t="str">
        <f>'Data Elements Selection'!E317</f>
        <v>Member_Eligibility</v>
      </c>
      <c r="C307" s="44" t="str">
        <f>'Data Elements Selection'!F317</f>
        <v>Dental_Coverage_Flag</v>
      </c>
      <c r="D307" s="45" t="str">
        <f>'Data Elements Selection'!C317</f>
        <v>x</v>
      </c>
    </row>
    <row r="308" spans="1:4" ht="15.75" x14ac:dyDescent="0.25">
      <c r="A308" s="43" t="str">
        <f t="shared" si="4"/>
        <v>Member_Eligibility+Eligibility_Day</v>
      </c>
      <c r="B308" s="44" t="str">
        <f>'Data Elements Selection'!E318</f>
        <v>Member_Eligibility</v>
      </c>
      <c r="C308" s="44" t="str">
        <f>'Data Elements Selection'!F318</f>
        <v>Eligibility_Day</v>
      </c>
      <c r="D308" s="45">
        <f>'Data Elements Selection'!C318</f>
        <v>0</v>
      </c>
    </row>
    <row r="309" spans="1:4" ht="15.75" x14ac:dyDescent="0.25">
      <c r="A309" s="43" t="str">
        <f t="shared" si="4"/>
        <v>Member_Eligibility+Eligibility_Dt</v>
      </c>
      <c r="B309" s="44" t="str">
        <f>'Data Elements Selection'!E319</f>
        <v>Member_Eligibility</v>
      </c>
      <c r="C309" s="44" t="str">
        <f>'Data Elements Selection'!F319</f>
        <v>Eligibility_Dt</v>
      </c>
      <c r="D309" s="45" t="str">
        <f>'Data Elements Selection'!C319</f>
        <v>x</v>
      </c>
    </row>
    <row r="310" spans="1:4" ht="15.75" x14ac:dyDescent="0.25">
      <c r="A310" s="43" t="str">
        <f t="shared" si="4"/>
        <v>Member_Eligibility+Eligibility_Month</v>
      </c>
      <c r="B310" s="44" t="str">
        <f>'Data Elements Selection'!E320</f>
        <v>Member_Eligibility</v>
      </c>
      <c r="C310" s="44" t="str">
        <f>'Data Elements Selection'!F320</f>
        <v>Eligibility_Month</v>
      </c>
      <c r="D310" s="45">
        <f>'Data Elements Selection'!C320</f>
        <v>0</v>
      </c>
    </row>
    <row r="311" spans="1:4" ht="15.75" x14ac:dyDescent="0.25">
      <c r="A311" s="43" t="str">
        <f t="shared" si="4"/>
        <v>Member_Eligibility+Eligibility_Year</v>
      </c>
      <c r="B311" s="44" t="str">
        <f>'Data Elements Selection'!E321</f>
        <v>Member_Eligibility</v>
      </c>
      <c r="C311" s="44" t="str">
        <f>'Data Elements Selection'!F321</f>
        <v>Eligibility_Year</v>
      </c>
      <c r="D311" s="45">
        <f>'Data Elements Selection'!C321</f>
        <v>0</v>
      </c>
    </row>
    <row r="312" spans="1:4" ht="15.75" x14ac:dyDescent="0.25">
      <c r="A312" s="43" t="str">
        <f t="shared" si="4"/>
        <v>Member_Eligibility+Employer_Tax_ID</v>
      </c>
      <c r="B312" s="44" t="str">
        <f>'Data Elements Selection'!E322</f>
        <v>Member_Eligibility</v>
      </c>
      <c r="C312" s="44" t="str">
        <f>'Data Elements Selection'!F322</f>
        <v>Employer_Tax_ID</v>
      </c>
      <c r="D312" s="45">
        <f>'Data Elements Selection'!C322</f>
        <v>0</v>
      </c>
    </row>
    <row r="313" spans="1:4" ht="15.75" x14ac:dyDescent="0.25">
      <c r="A313" s="43" t="str">
        <f t="shared" si="4"/>
        <v>Member_Eligibility+Employer_ZIP_Code</v>
      </c>
      <c r="B313" s="44" t="str">
        <f>'Data Elements Selection'!E323</f>
        <v>Member_Eligibility</v>
      </c>
      <c r="C313" s="44" t="str">
        <f>'Data Elements Selection'!F323</f>
        <v>Employer_ZIP_Code</v>
      </c>
      <c r="D313" s="45" t="str">
        <f>'Data Elements Selection'!C323</f>
        <v>x</v>
      </c>
    </row>
    <row r="314" spans="1:4" ht="15.75" x14ac:dyDescent="0.25">
      <c r="A314" s="43" t="str">
        <f t="shared" si="4"/>
        <v>Member_Eligibility+ERISA_Ind</v>
      </c>
      <c r="B314" s="44" t="str">
        <f>'Data Elements Selection'!E324</f>
        <v>Member_Eligibility</v>
      </c>
      <c r="C314" s="44" t="str">
        <f>'Data Elements Selection'!F324</f>
        <v>ERISA_Ind</v>
      </c>
      <c r="D314" s="45" t="str">
        <f>'Data Elements Selection'!C324</f>
        <v>x</v>
      </c>
    </row>
    <row r="315" spans="1:4" ht="15.75" x14ac:dyDescent="0.25">
      <c r="A315" s="43" t="str">
        <f t="shared" si="4"/>
        <v>Member_Eligibility+Exchange_Offering</v>
      </c>
      <c r="B315" s="44" t="str">
        <f>'Data Elements Selection'!E325</f>
        <v>Member_Eligibility</v>
      </c>
      <c r="C315" s="44" t="str">
        <f>'Data Elements Selection'!F325</f>
        <v>Exchange_Offering</v>
      </c>
      <c r="D315" s="45" t="str">
        <f>'Data Elements Selection'!C325</f>
        <v>x</v>
      </c>
    </row>
    <row r="316" spans="1:4" ht="15.75" x14ac:dyDescent="0.25">
      <c r="A316" s="43" t="str">
        <f t="shared" si="4"/>
        <v>Member_Eligibility+FL_HighQualityGeo</v>
      </c>
      <c r="B316" s="44" t="str">
        <f>'Data Elements Selection'!E326</f>
        <v>Member_Eligibility</v>
      </c>
      <c r="C316" s="44" t="str">
        <f>'Data Elements Selection'!F326</f>
        <v>FL_HighQualityGeo</v>
      </c>
      <c r="D316" s="45" t="str">
        <f>'Data Elements Selection'!C326</f>
        <v>x</v>
      </c>
    </row>
    <row r="317" spans="1:4" ht="15.75" x14ac:dyDescent="0.25">
      <c r="A317" s="43" t="str">
        <f t="shared" si="4"/>
        <v>Member_Eligibility+FL_POBox</v>
      </c>
      <c r="B317" s="44" t="str">
        <f>'Data Elements Selection'!E327</f>
        <v>Member_Eligibility</v>
      </c>
      <c r="C317" s="44" t="str">
        <f>'Data Elements Selection'!F327</f>
        <v>FL_POBox</v>
      </c>
      <c r="D317" s="45" t="str">
        <f>'Data Elements Selection'!C327</f>
        <v>x</v>
      </c>
    </row>
    <row r="318" spans="1:4" ht="15.75" x14ac:dyDescent="0.25">
      <c r="A318" s="43" t="str">
        <f t="shared" si="4"/>
        <v>Member_Eligibility+Grandfather_Status</v>
      </c>
      <c r="B318" s="44" t="str">
        <f>'Data Elements Selection'!E328</f>
        <v>Member_Eligibility</v>
      </c>
      <c r="C318" s="44" t="str">
        <f>'Data Elements Selection'!F328</f>
        <v>Grandfather_Status</v>
      </c>
      <c r="D318" s="45" t="str">
        <f>'Data Elements Selection'!C328</f>
        <v>x</v>
      </c>
    </row>
    <row r="319" spans="1:4" ht="15.75" x14ac:dyDescent="0.25">
      <c r="A319" s="43" t="str">
        <f t="shared" si="4"/>
        <v>Member_Eligibility+Group_Size</v>
      </c>
      <c r="B319" s="44" t="str">
        <f>'Data Elements Selection'!E329</f>
        <v>Member_Eligibility</v>
      </c>
      <c r="C319" s="44" t="str">
        <f>'Data Elements Selection'!F329</f>
        <v>Group_Size</v>
      </c>
      <c r="D319" s="45" t="str">
        <f>'Data Elements Selection'!C329</f>
        <v>x</v>
      </c>
    </row>
    <row r="320" spans="1:4" ht="15.75" x14ac:dyDescent="0.25">
      <c r="A320" s="43" t="str">
        <f t="shared" si="4"/>
        <v>Member_Eligibility+High_Deductible_Health_Savings_Account_Plan</v>
      </c>
      <c r="B320" s="44" t="str">
        <f>'Data Elements Selection'!E330</f>
        <v>Member_Eligibility</v>
      </c>
      <c r="C320" s="44" t="str">
        <f>'Data Elements Selection'!F330</f>
        <v>High_Deductible_Health_Savings_Account_Plan</v>
      </c>
      <c r="D320" s="45" t="str">
        <f>'Data Elements Selection'!C330</f>
        <v>x</v>
      </c>
    </row>
    <row r="321" spans="1:4" ht="15.75" x14ac:dyDescent="0.25">
      <c r="A321" s="43" t="str">
        <f t="shared" si="4"/>
        <v>Member_Eligibility+HIOS_Plan_ID</v>
      </c>
      <c r="B321" s="44" t="str">
        <f>'Data Elements Selection'!E331</f>
        <v>Member_Eligibility</v>
      </c>
      <c r="C321" s="44" t="str">
        <f>'Data Elements Selection'!F331</f>
        <v>HIOS_Plan_ID</v>
      </c>
      <c r="D321" s="45" t="str">
        <f>'Data Elements Selection'!C331</f>
        <v>x</v>
      </c>
    </row>
    <row r="322" spans="1:4" ht="15.75" x14ac:dyDescent="0.25">
      <c r="A322" s="43" t="str">
        <f t="shared" si="4"/>
        <v>Member_Eligibility+Insurance_Product_Type_Cd</v>
      </c>
      <c r="B322" s="44" t="str">
        <f>'Data Elements Selection'!E332</f>
        <v>Member_Eligibility</v>
      </c>
      <c r="C322" s="44" t="str">
        <f>'Data Elements Selection'!F332</f>
        <v>Insurance_Product_Type_Cd</v>
      </c>
      <c r="D322" s="45" t="str">
        <f>'Data Elements Selection'!C332</f>
        <v>x</v>
      </c>
    </row>
    <row r="323" spans="1:4" ht="15.75" x14ac:dyDescent="0.25">
      <c r="A323" s="43" t="str">
        <f t="shared" ref="A323:A386" si="5">B323&amp;"+"&amp;C323</f>
        <v>Member_Eligibility+Insurance_Product_Type_Desc</v>
      </c>
      <c r="B323" s="44" t="str">
        <f>'Data Elements Selection'!E333</f>
        <v>Member_Eligibility</v>
      </c>
      <c r="C323" s="44" t="str">
        <f>'Data Elements Selection'!F333</f>
        <v>Insurance_Product_Type_Desc</v>
      </c>
      <c r="D323" s="45" t="str">
        <f>'Data Elements Selection'!C333</f>
        <v>x</v>
      </c>
    </row>
    <row r="324" spans="1:4" ht="15.75" x14ac:dyDescent="0.25">
      <c r="A324" s="43" t="str">
        <f t="shared" si="5"/>
        <v>Member_Eligibility+Language_Preference</v>
      </c>
      <c r="B324" s="44" t="str">
        <f>'Data Elements Selection'!E334</f>
        <v>Member_Eligibility</v>
      </c>
      <c r="C324" s="44" t="str">
        <f>'Data Elements Selection'!F334</f>
        <v>Language_Preference</v>
      </c>
      <c r="D324" s="45" t="str">
        <f>'Data Elements Selection'!C334</f>
        <v>x</v>
      </c>
    </row>
    <row r="325" spans="1:4" ht="15.75" x14ac:dyDescent="0.25">
      <c r="A325" s="43" t="str">
        <f t="shared" si="5"/>
        <v>Member_Eligibility+Latitude</v>
      </c>
      <c r="B325" s="44" t="str">
        <f>'Data Elements Selection'!E335</f>
        <v>Member_Eligibility</v>
      </c>
      <c r="C325" s="44" t="str">
        <f>'Data Elements Selection'!F335</f>
        <v>Latitude</v>
      </c>
      <c r="D325" s="45">
        <f>'Data Elements Selection'!C335</f>
        <v>0</v>
      </c>
    </row>
    <row r="326" spans="1:4" ht="15.75" x14ac:dyDescent="0.25">
      <c r="A326" s="43" t="str">
        <f t="shared" si="5"/>
        <v>Member_Eligibility+Line_of_Business_Cd</v>
      </c>
      <c r="B326" s="44" t="str">
        <f>'Data Elements Selection'!E336</f>
        <v>Member_Eligibility</v>
      </c>
      <c r="C326" s="44" t="str">
        <f>'Data Elements Selection'!F336</f>
        <v>Line_of_Business_Cd</v>
      </c>
      <c r="D326" s="45" t="str">
        <f>'Data Elements Selection'!C336</f>
        <v>x</v>
      </c>
    </row>
    <row r="327" spans="1:4" ht="15.75" x14ac:dyDescent="0.25">
      <c r="A327" s="43" t="str">
        <f t="shared" si="5"/>
        <v>Member_Eligibility+Longitude</v>
      </c>
      <c r="B327" s="44" t="str">
        <f>'Data Elements Selection'!E337</f>
        <v>Member_Eligibility</v>
      </c>
      <c r="C327" s="44" t="str">
        <f>'Data Elements Selection'!F337</f>
        <v>Longitude</v>
      </c>
      <c r="D327" s="45">
        <f>'Data Elements Selection'!C337</f>
        <v>0</v>
      </c>
    </row>
    <row r="328" spans="1:4" ht="15.75" x14ac:dyDescent="0.25">
      <c r="A328" s="43" t="str">
        <f t="shared" si="5"/>
        <v>Member_Eligibility+Market_Category_Cd</v>
      </c>
      <c r="B328" s="44" t="str">
        <f>'Data Elements Selection'!E338</f>
        <v>Member_Eligibility</v>
      </c>
      <c r="C328" s="44" t="str">
        <f>'Data Elements Selection'!F338</f>
        <v>Market_Category_Cd</v>
      </c>
      <c r="D328" s="45" t="str">
        <f>'Data Elements Selection'!C338</f>
        <v>x</v>
      </c>
    </row>
    <row r="329" spans="1:4" ht="15.75" x14ac:dyDescent="0.25">
      <c r="A329" s="43" t="str">
        <f t="shared" si="5"/>
        <v>Member_Eligibility+Medical_Coverage_Flag</v>
      </c>
      <c r="B329" s="44" t="str">
        <f>'Data Elements Selection'!E339</f>
        <v>Member_Eligibility</v>
      </c>
      <c r="C329" s="44" t="str">
        <f>'Data Elements Selection'!F339</f>
        <v>Medical_Coverage_Flag</v>
      </c>
      <c r="D329" s="45" t="str">
        <f>'Data Elements Selection'!C339</f>
        <v>x</v>
      </c>
    </row>
    <row r="330" spans="1:4" ht="15.75" x14ac:dyDescent="0.25">
      <c r="A330" s="43" t="str">
        <f t="shared" si="5"/>
        <v>Member_Eligibility+Member_County</v>
      </c>
      <c r="B330" s="44" t="str">
        <f>'Data Elements Selection'!E340</f>
        <v>Member_Eligibility</v>
      </c>
      <c r="C330" s="44" t="str">
        <f>'Data Elements Selection'!F340</f>
        <v>Member_County</v>
      </c>
      <c r="D330" s="45" t="str">
        <f>'Data Elements Selection'!C340</f>
        <v>x</v>
      </c>
    </row>
    <row r="331" spans="1:4" ht="15.75" x14ac:dyDescent="0.25">
      <c r="A331" s="43" t="str">
        <f t="shared" si="5"/>
        <v>Member_Eligibility+Member_First_Nm</v>
      </c>
      <c r="B331" s="44" t="str">
        <f>'Data Elements Selection'!E341</f>
        <v>Member_Eligibility</v>
      </c>
      <c r="C331" s="44" t="str">
        <f>'Data Elements Selection'!F341</f>
        <v>Member_First_Nm</v>
      </c>
      <c r="D331" s="45">
        <f>'Data Elements Selection'!C341</f>
        <v>0</v>
      </c>
    </row>
    <row r="332" spans="1:4" ht="15.75" x14ac:dyDescent="0.25">
      <c r="A332" s="43" t="str">
        <f t="shared" si="5"/>
        <v>Member_Eligibility+Member_ID</v>
      </c>
      <c r="B332" s="44" t="str">
        <f>'Data Elements Selection'!E342</f>
        <v>Member_Eligibility</v>
      </c>
      <c r="C332" s="44" t="str">
        <f>'Data Elements Selection'!F342</f>
        <v>Member_ID</v>
      </c>
      <c r="D332" s="45" t="str">
        <f>'Data Elements Selection'!C342</f>
        <v>x</v>
      </c>
    </row>
    <row r="333" spans="1:4" ht="15.75" x14ac:dyDescent="0.25">
      <c r="A333" s="43" t="str">
        <f t="shared" si="5"/>
        <v>Member_Eligibility+Member_Last_Nm</v>
      </c>
      <c r="B333" s="44" t="str">
        <f>'Data Elements Selection'!E343</f>
        <v>Member_Eligibility</v>
      </c>
      <c r="C333" s="44" t="str">
        <f>'Data Elements Selection'!F343</f>
        <v>Member_Last_Nm</v>
      </c>
      <c r="D333" s="45">
        <f>'Data Elements Selection'!C343</f>
        <v>0</v>
      </c>
    </row>
    <row r="334" spans="1:4" ht="15.75" x14ac:dyDescent="0.25">
      <c r="A334" s="43" t="str">
        <f t="shared" si="5"/>
        <v>Member_Eligibility+Member_Street_Address</v>
      </c>
      <c r="B334" s="44" t="str">
        <f>'Data Elements Selection'!E344</f>
        <v>Member_Eligibility</v>
      </c>
      <c r="C334" s="44" t="str">
        <f>'Data Elements Selection'!F344</f>
        <v>Member_Street_Address</v>
      </c>
      <c r="D334" s="45">
        <f>'Data Elements Selection'!C344</f>
        <v>0</v>
      </c>
    </row>
    <row r="335" spans="1:4" ht="15.75" x14ac:dyDescent="0.25">
      <c r="A335" s="43" t="str">
        <f t="shared" si="5"/>
        <v>Member_Eligibility+Metallic_Value</v>
      </c>
      <c r="B335" s="44" t="str">
        <f>'Data Elements Selection'!E345</f>
        <v>Member_Eligibility</v>
      </c>
      <c r="C335" s="44" t="str">
        <f>'Data Elements Selection'!F345</f>
        <v>Metallic_Value</v>
      </c>
      <c r="D335" s="45" t="str">
        <f>'Data Elements Selection'!C345</f>
        <v>x</v>
      </c>
    </row>
    <row r="336" spans="1:4" ht="15.75" x14ac:dyDescent="0.25">
      <c r="A336" s="43" t="str">
        <f t="shared" si="5"/>
        <v>Member_Eligibility+Metallic_Value_Desc</v>
      </c>
      <c r="B336" s="44" t="str">
        <f>'Data Elements Selection'!E346</f>
        <v>Member_Eligibility</v>
      </c>
      <c r="C336" s="44" t="str">
        <f>'Data Elements Selection'!F346</f>
        <v>Metallic_Value_Desc</v>
      </c>
      <c r="D336" s="45" t="str">
        <f>'Data Elements Selection'!C346</f>
        <v>x</v>
      </c>
    </row>
    <row r="337" spans="1:4" ht="15.75" x14ac:dyDescent="0.25">
      <c r="A337" s="43" t="str">
        <f t="shared" si="5"/>
        <v>Member_Eligibility+PCP_NPI</v>
      </c>
      <c r="B337" s="44" t="str">
        <f>'Data Elements Selection'!E347</f>
        <v>Member_Eligibility</v>
      </c>
      <c r="C337" s="44" t="str">
        <f>'Data Elements Selection'!F347</f>
        <v>PCP_NPI</v>
      </c>
      <c r="D337" s="45" t="str">
        <f>'Data Elements Selection'!C347</f>
        <v>x</v>
      </c>
    </row>
    <row r="338" spans="1:4" ht="15.75" x14ac:dyDescent="0.25">
      <c r="A338" s="43" t="str">
        <f t="shared" si="5"/>
        <v>Member_Eligibility+Plan_Effective_Dt</v>
      </c>
      <c r="B338" s="44" t="str">
        <f>'Data Elements Selection'!E348</f>
        <v>Member_Eligibility</v>
      </c>
      <c r="C338" s="44" t="str">
        <f>'Data Elements Selection'!F348</f>
        <v>Plan_Effective_Dt</v>
      </c>
      <c r="D338" s="45" t="str">
        <f>'Data Elements Selection'!C348</f>
        <v>x</v>
      </c>
    </row>
    <row r="339" spans="1:4" ht="15.75" x14ac:dyDescent="0.25">
      <c r="A339" s="43" t="str">
        <f t="shared" si="5"/>
        <v>Member_Eligibility+Plan_Effective_Dt_Day</v>
      </c>
      <c r="B339" s="44" t="str">
        <f>'Data Elements Selection'!E349</f>
        <v>Member_Eligibility</v>
      </c>
      <c r="C339" s="44" t="str">
        <f>'Data Elements Selection'!F349</f>
        <v>Plan_Effective_Dt_Day</v>
      </c>
      <c r="D339" s="45">
        <f>'Data Elements Selection'!C349</f>
        <v>0</v>
      </c>
    </row>
    <row r="340" spans="1:4" ht="15.75" x14ac:dyDescent="0.25">
      <c r="A340" s="43" t="str">
        <f t="shared" si="5"/>
        <v>Member_Eligibility+Plan_Effective_Dt_Month</v>
      </c>
      <c r="B340" s="44" t="str">
        <f>'Data Elements Selection'!E350</f>
        <v>Member_Eligibility</v>
      </c>
      <c r="C340" s="44" t="str">
        <f>'Data Elements Selection'!F350</f>
        <v>Plan_Effective_Dt_Month</v>
      </c>
      <c r="D340" s="45">
        <f>'Data Elements Selection'!C350</f>
        <v>0</v>
      </c>
    </row>
    <row r="341" spans="1:4" ht="15.75" x14ac:dyDescent="0.25">
      <c r="A341" s="43" t="str">
        <f t="shared" si="5"/>
        <v>Member_Eligibility+Plan_Effective_Dt_Year</v>
      </c>
      <c r="B341" s="44" t="str">
        <f>'Data Elements Selection'!E351</f>
        <v>Member_Eligibility</v>
      </c>
      <c r="C341" s="44" t="str">
        <f>'Data Elements Selection'!F351</f>
        <v>Plan_Effective_Dt_Year</v>
      </c>
      <c r="D341" s="45">
        <f>'Data Elements Selection'!C351</f>
        <v>0</v>
      </c>
    </row>
    <row r="342" spans="1:4" ht="15.75" x14ac:dyDescent="0.25">
      <c r="A342" s="43" t="str">
        <f t="shared" si="5"/>
        <v>Member_Eligibility+Plan_Term_Dt</v>
      </c>
      <c r="B342" s="44" t="str">
        <f>'Data Elements Selection'!E352</f>
        <v>Member_Eligibility</v>
      </c>
      <c r="C342" s="44" t="str">
        <f>'Data Elements Selection'!F352</f>
        <v>Plan_Term_Dt</v>
      </c>
      <c r="D342" s="45" t="str">
        <f>'Data Elements Selection'!C352</f>
        <v>x</v>
      </c>
    </row>
    <row r="343" spans="1:4" ht="15.75" x14ac:dyDescent="0.25">
      <c r="A343" s="43" t="str">
        <f t="shared" si="5"/>
        <v>Member_Eligibility+Plan_Term_Dt_Day</v>
      </c>
      <c r="B343" s="44" t="str">
        <f>'Data Elements Selection'!E353</f>
        <v>Member_Eligibility</v>
      </c>
      <c r="C343" s="44" t="str">
        <f>'Data Elements Selection'!F353</f>
        <v>Plan_Term_Dt_Day</v>
      </c>
      <c r="D343" s="45">
        <f>'Data Elements Selection'!C353</f>
        <v>0</v>
      </c>
    </row>
    <row r="344" spans="1:4" ht="15.75" x14ac:dyDescent="0.25">
      <c r="A344" s="43" t="str">
        <f t="shared" si="5"/>
        <v>Member_Eligibility+Plan_Term_Dt_Month</v>
      </c>
      <c r="B344" s="44" t="str">
        <f>'Data Elements Selection'!E354</f>
        <v>Member_Eligibility</v>
      </c>
      <c r="C344" s="44" t="str">
        <f>'Data Elements Selection'!F354</f>
        <v>Plan_Term_Dt_Month</v>
      </c>
      <c r="D344" s="45">
        <f>'Data Elements Selection'!C354</f>
        <v>0</v>
      </c>
    </row>
    <row r="345" spans="1:4" ht="15.75" x14ac:dyDescent="0.25">
      <c r="A345" s="43" t="str">
        <f t="shared" si="5"/>
        <v>Member_Eligibility+Plan_Term_Dt_Year</v>
      </c>
      <c r="B345" s="44" t="str">
        <f>'Data Elements Selection'!E355</f>
        <v>Member_Eligibility</v>
      </c>
      <c r="C345" s="44" t="str">
        <f>'Data Elements Selection'!F355</f>
        <v>Plan_Term_Dt_Year</v>
      </c>
      <c r="D345" s="45">
        <f>'Data Elements Selection'!C355</f>
        <v>0</v>
      </c>
    </row>
    <row r="346" spans="1:4" ht="15.75" x14ac:dyDescent="0.25">
      <c r="A346" s="43" t="str">
        <f t="shared" si="5"/>
        <v>Member_Eligibility+Prescription_Drug_Coverage_Flag</v>
      </c>
      <c r="B346" s="44" t="str">
        <f>'Data Elements Selection'!E356</f>
        <v>Member_Eligibility</v>
      </c>
      <c r="C346" s="44" t="str">
        <f>'Data Elements Selection'!F356</f>
        <v>Prescription_Drug_Coverage_Flag</v>
      </c>
      <c r="D346" s="45" t="str">
        <f>'Data Elements Selection'!C356</f>
        <v>x</v>
      </c>
    </row>
    <row r="347" spans="1:4" ht="15.75" x14ac:dyDescent="0.25">
      <c r="A347" s="43" t="str">
        <f t="shared" si="5"/>
        <v>Member_Eligibility+Primary_Insurance_Ind</v>
      </c>
      <c r="B347" s="44" t="str">
        <f>'Data Elements Selection'!E357</f>
        <v>Member_Eligibility</v>
      </c>
      <c r="C347" s="44" t="str">
        <f>'Data Elements Selection'!F357</f>
        <v>Primary_Insurance_Ind</v>
      </c>
      <c r="D347" s="45" t="str">
        <f>'Data Elements Selection'!C357</f>
        <v>x</v>
      </c>
    </row>
    <row r="348" spans="1:4" ht="15.75" x14ac:dyDescent="0.25">
      <c r="A348" s="43" t="str">
        <f t="shared" si="5"/>
        <v>Member_Eligibility+Purchasing_Alliance_Ind</v>
      </c>
      <c r="B348" s="44" t="str">
        <f>'Data Elements Selection'!E358</f>
        <v>Member_Eligibility</v>
      </c>
      <c r="C348" s="44" t="str">
        <f>'Data Elements Selection'!F358</f>
        <v>Purchasing_Alliance_Ind</v>
      </c>
      <c r="D348" s="45">
        <f>'Data Elements Selection'!C358</f>
        <v>0</v>
      </c>
    </row>
    <row r="349" spans="1:4" ht="15.75" x14ac:dyDescent="0.25">
      <c r="A349" s="43" t="str">
        <f t="shared" si="5"/>
        <v>Member_Eligibility+Purchasing_Alliance_Org</v>
      </c>
      <c r="B349" s="44" t="str">
        <f>'Data Elements Selection'!E359</f>
        <v>Member_Eligibility</v>
      </c>
      <c r="C349" s="44" t="str">
        <f>'Data Elements Selection'!F359</f>
        <v>Purchasing_Alliance_Org</v>
      </c>
      <c r="D349" s="45">
        <f>'Data Elements Selection'!C359</f>
        <v>0</v>
      </c>
    </row>
    <row r="350" spans="1:4" ht="15.75" x14ac:dyDescent="0.25">
      <c r="A350" s="43" t="str">
        <f t="shared" si="5"/>
        <v>Member_Eligibility+RAE_Indicator</v>
      </c>
      <c r="B350" s="44" t="str">
        <f>'Data Elements Selection'!E360</f>
        <v>Member_Eligibility</v>
      </c>
      <c r="C350" s="44" t="str">
        <f>'Data Elements Selection'!F360</f>
        <v>RAE_Indicator</v>
      </c>
      <c r="D350" s="45">
        <f>'Data Elements Selection'!C360</f>
        <v>0</v>
      </c>
    </row>
    <row r="351" spans="1:4" ht="15.75" x14ac:dyDescent="0.25">
      <c r="A351" s="43" t="str">
        <f t="shared" si="5"/>
        <v>Member_Eligibility+Risk_Basis</v>
      </c>
      <c r="B351" s="44" t="str">
        <f>'Data Elements Selection'!E361</f>
        <v>Member_Eligibility</v>
      </c>
      <c r="C351" s="44" t="str">
        <f>'Data Elements Selection'!F361</f>
        <v>Risk_Basis</v>
      </c>
      <c r="D351" s="45" t="str">
        <f>'Data Elements Selection'!C361</f>
        <v>x</v>
      </c>
    </row>
    <row r="352" spans="1:4" ht="15.75" x14ac:dyDescent="0.25">
      <c r="A352" s="43" t="str">
        <f t="shared" si="5"/>
        <v>Member_to_Member_Composite_Crosswalk+Effective_Date</v>
      </c>
      <c r="B352" s="44" t="str">
        <f>'Data Elements Selection'!E362</f>
        <v>Member_to_Member_Composite_Crosswalk</v>
      </c>
      <c r="C352" s="44" t="str">
        <f>'Data Elements Selection'!F362</f>
        <v>Effective_Date</v>
      </c>
      <c r="D352" s="45" t="str">
        <f>'Data Elements Selection'!C362</f>
        <v>x</v>
      </c>
    </row>
    <row r="353" spans="1:4" ht="15.75" x14ac:dyDescent="0.25">
      <c r="A353" s="43" t="str">
        <f t="shared" si="5"/>
        <v>Member_to_Member_Composite_Crosswalk+Member_Composite_ID</v>
      </c>
      <c r="B353" s="44" t="str">
        <f>'Data Elements Selection'!E363</f>
        <v>Member_to_Member_Composite_Crosswalk</v>
      </c>
      <c r="C353" s="44" t="str">
        <f>'Data Elements Selection'!F363</f>
        <v>Member_Composite_ID</v>
      </c>
      <c r="D353" s="45" t="str">
        <f>'Data Elements Selection'!C363</f>
        <v>x</v>
      </c>
    </row>
    <row r="354" spans="1:4" ht="15.75" x14ac:dyDescent="0.25">
      <c r="A354" s="43" t="str">
        <f t="shared" si="5"/>
        <v>Member_to_Member_Composite_Crosswalk+Member_ID</v>
      </c>
      <c r="B354" s="44" t="str">
        <f>'Data Elements Selection'!E364</f>
        <v>Member_to_Member_Composite_Crosswalk</v>
      </c>
      <c r="C354" s="44" t="str">
        <f>'Data Elements Selection'!F364</f>
        <v>Member_ID</v>
      </c>
      <c r="D354" s="45" t="str">
        <f>'Data Elements Selection'!C364</f>
        <v>x</v>
      </c>
    </row>
    <row r="355" spans="1:4" ht="15.75" x14ac:dyDescent="0.25">
      <c r="A355" s="43" t="str">
        <f t="shared" si="5"/>
        <v>Pharmacy_Claims_Header+Allowed_Amt</v>
      </c>
      <c r="B355" s="44" t="str">
        <f>'Data Elements Selection'!E365</f>
        <v>Pharmacy_Claims_Header</v>
      </c>
      <c r="C355" s="44" t="str">
        <f>'Data Elements Selection'!F365</f>
        <v>Allowed_Amt</v>
      </c>
      <c r="D355" s="45" t="str">
        <f>'Data Elements Selection'!C365</f>
        <v>x</v>
      </c>
    </row>
    <row r="356" spans="1:4" ht="15.75" x14ac:dyDescent="0.25">
      <c r="A356" s="43" t="str">
        <f t="shared" si="5"/>
        <v>Pharmacy_Claims_Header+Charge_Amt</v>
      </c>
      <c r="B356" s="44" t="str">
        <f>'Data Elements Selection'!E366</f>
        <v>Pharmacy_Claims_Header</v>
      </c>
      <c r="C356" s="44" t="str">
        <f>'Data Elements Selection'!F366</f>
        <v>Charge_Amt</v>
      </c>
      <c r="D356" s="45">
        <f>'Data Elements Selection'!C366</f>
        <v>0</v>
      </c>
    </row>
    <row r="357" spans="1:4" ht="15.75" x14ac:dyDescent="0.25">
      <c r="A357" s="43" t="str">
        <f t="shared" si="5"/>
        <v>Pharmacy_Claims_Header+Claim_ID</v>
      </c>
      <c r="B357" s="44" t="str">
        <f>'Data Elements Selection'!E367</f>
        <v>Pharmacy_Claims_Header</v>
      </c>
      <c r="C357" s="44" t="str">
        <f>'Data Elements Selection'!F367</f>
        <v>Claim_ID</v>
      </c>
      <c r="D357" s="45" t="str">
        <f>'Data Elements Selection'!C367</f>
        <v>x</v>
      </c>
    </row>
    <row r="358" spans="1:4" ht="15.75" x14ac:dyDescent="0.25">
      <c r="A358" s="43" t="str">
        <f t="shared" si="5"/>
        <v>Pharmacy_Claims_Header+Claim_Status_Cd</v>
      </c>
      <c r="B358" s="44" t="str">
        <f>'Data Elements Selection'!E368</f>
        <v>Pharmacy_Claims_Header</v>
      </c>
      <c r="C358" s="44" t="str">
        <f>'Data Elements Selection'!F368</f>
        <v>Claim_Status_Cd</v>
      </c>
      <c r="D358" s="45" t="str">
        <f>'Data Elements Selection'!C368</f>
        <v>x</v>
      </c>
    </row>
    <row r="359" spans="1:4" ht="15.75" x14ac:dyDescent="0.25">
      <c r="A359" s="43" t="str">
        <f t="shared" si="5"/>
        <v>Pharmacy_Claims_Header+Claim_Type_Cd</v>
      </c>
      <c r="B359" s="44" t="str">
        <f>'Data Elements Selection'!E369</f>
        <v>Pharmacy_Claims_Header</v>
      </c>
      <c r="C359" s="44" t="str">
        <f>'Data Elements Selection'!F369</f>
        <v>Claim_Type_Cd</v>
      </c>
      <c r="D359" s="45" t="str">
        <f>'Data Elements Selection'!C369</f>
        <v>x</v>
      </c>
    </row>
    <row r="360" spans="1:4" ht="15.75" x14ac:dyDescent="0.25">
      <c r="A360" s="43" t="str">
        <f t="shared" si="5"/>
        <v>Pharmacy_Claims_Header+COB_Flag</v>
      </c>
      <c r="B360" s="44" t="str">
        <f>'Data Elements Selection'!E370</f>
        <v>Pharmacy_Claims_Header</v>
      </c>
      <c r="C360" s="44" t="str">
        <f>'Data Elements Selection'!F370</f>
        <v>COB_Flag</v>
      </c>
      <c r="D360" s="45" t="str">
        <f>'Data Elements Selection'!C370</f>
        <v>x</v>
      </c>
    </row>
    <row r="361" spans="1:4" ht="15.75" x14ac:dyDescent="0.25">
      <c r="A361" s="43" t="str">
        <f t="shared" si="5"/>
        <v>Pharmacy_Claims_Header+COB_TPL_Amt</v>
      </c>
      <c r="B361" s="44" t="str">
        <f>'Data Elements Selection'!E371</f>
        <v>Pharmacy_Claims_Header</v>
      </c>
      <c r="C361" s="44" t="str">
        <f>'Data Elements Selection'!F371</f>
        <v>COB_TPL_Amt</v>
      </c>
      <c r="D361" s="45" t="str">
        <f>'Data Elements Selection'!C371</f>
        <v>x</v>
      </c>
    </row>
    <row r="362" spans="1:4" ht="15.75" x14ac:dyDescent="0.25">
      <c r="A362" s="43" t="str">
        <f t="shared" si="5"/>
        <v>Pharmacy_Claims_Header+Coinsurance_Amt</v>
      </c>
      <c r="B362" s="44" t="str">
        <f>'Data Elements Selection'!E372</f>
        <v>Pharmacy_Claims_Header</v>
      </c>
      <c r="C362" s="44" t="str">
        <f>'Data Elements Selection'!F372</f>
        <v>Coinsurance_Amt</v>
      </c>
      <c r="D362" s="45" t="str">
        <f>'Data Elements Selection'!C372</f>
        <v>x</v>
      </c>
    </row>
    <row r="363" spans="1:4" ht="15.75" x14ac:dyDescent="0.25">
      <c r="A363" s="43" t="str">
        <f t="shared" si="5"/>
        <v>Pharmacy_Claims_Header+Copay_Amt</v>
      </c>
      <c r="B363" s="44" t="str">
        <f>'Data Elements Selection'!E373</f>
        <v>Pharmacy_Claims_Header</v>
      </c>
      <c r="C363" s="44" t="str">
        <f>'Data Elements Selection'!F373</f>
        <v>Copay_Amt</v>
      </c>
      <c r="D363" s="45" t="str">
        <f>'Data Elements Selection'!C373</f>
        <v>x</v>
      </c>
    </row>
    <row r="364" spans="1:4" ht="15.75" x14ac:dyDescent="0.25">
      <c r="A364" s="43" t="str">
        <f t="shared" si="5"/>
        <v>Pharmacy_Claims_Header+Deductible_Amt</v>
      </c>
      <c r="B364" s="44" t="str">
        <f>'Data Elements Selection'!E374</f>
        <v>Pharmacy_Claims_Header</v>
      </c>
      <c r="C364" s="44" t="str">
        <f>'Data Elements Selection'!F374</f>
        <v>Deductible_Amt</v>
      </c>
      <c r="D364" s="45" t="str">
        <f>'Data Elements Selection'!C374</f>
        <v>x</v>
      </c>
    </row>
    <row r="365" spans="1:4" ht="15.75" x14ac:dyDescent="0.25">
      <c r="A365" s="43" t="str">
        <f t="shared" si="5"/>
        <v>Pharmacy_Claims_Header+Insurance_Product_Type_Cd</v>
      </c>
      <c r="B365" s="44" t="str">
        <f>'Data Elements Selection'!E375</f>
        <v>Pharmacy_Claims_Header</v>
      </c>
      <c r="C365" s="44" t="str">
        <f>'Data Elements Selection'!F375</f>
        <v>Insurance_Product_Type_Cd</v>
      </c>
      <c r="D365" s="45" t="str">
        <f>'Data Elements Selection'!C375</f>
        <v>x</v>
      </c>
    </row>
    <row r="366" spans="1:4" ht="15.75" x14ac:dyDescent="0.25">
      <c r="A366" s="43" t="str">
        <f t="shared" si="5"/>
        <v>Pharmacy_Claims_Header+Insurance_Product_Type_Desc</v>
      </c>
      <c r="B366" s="44" t="str">
        <f>'Data Elements Selection'!E376</f>
        <v>Pharmacy_Claims_Header</v>
      </c>
      <c r="C366" s="44" t="str">
        <f>'Data Elements Selection'!F376</f>
        <v>Insurance_Product_Type_Desc</v>
      </c>
      <c r="D366" s="45" t="str">
        <f>'Data Elements Selection'!C376</f>
        <v>x</v>
      </c>
    </row>
    <row r="367" spans="1:4" ht="15.75" x14ac:dyDescent="0.25">
      <c r="A367" s="43" t="str">
        <f t="shared" si="5"/>
        <v>Pharmacy_Claims_Header+Line_of_Business_Cd</v>
      </c>
      <c r="B367" s="44" t="str">
        <f>'Data Elements Selection'!E377</f>
        <v>Pharmacy_Claims_Header</v>
      </c>
      <c r="C367" s="44" t="str">
        <f>'Data Elements Selection'!F377</f>
        <v>Line_of_Business_Cd</v>
      </c>
      <c r="D367" s="45" t="str">
        <f>'Data Elements Selection'!C377</f>
        <v>x</v>
      </c>
    </row>
    <row r="368" spans="1:4" ht="15.75" x14ac:dyDescent="0.25">
      <c r="A368" s="43" t="str">
        <f t="shared" si="5"/>
        <v>Pharmacy_Claims_Header+Member_Age_Days</v>
      </c>
      <c r="B368" s="44" t="str">
        <f>'Data Elements Selection'!E378</f>
        <v>Pharmacy_Claims_Header</v>
      </c>
      <c r="C368" s="44" t="str">
        <f>'Data Elements Selection'!F378</f>
        <v>Member_Age_Days</v>
      </c>
      <c r="D368" s="45">
        <f>'Data Elements Selection'!C378</f>
        <v>0</v>
      </c>
    </row>
    <row r="369" spans="1:4" ht="15.75" x14ac:dyDescent="0.25">
      <c r="A369" s="43" t="str">
        <f t="shared" si="5"/>
        <v>Pharmacy_Claims_Header+Member_Age_Years</v>
      </c>
      <c r="B369" s="44" t="str">
        <f>'Data Elements Selection'!E379</f>
        <v>Pharmacy_Claims_Header</v>
      </c>
      <c r="C369" s="44" t="str">
        <f>'Data Elements Selection'!F379</f>
        <v>Member_Age_Years</v>
      </c>
      <c r="D369" s="45" t="str">
        <f>'Data Elements Selection'!C379</f>
        <v>x</v>
      </c>
    </row>
    <row r="370" spans="1:4" ht="15.75" x14ac:dyDescent="0.25">
      <c r="A370" s="43" t="str">
        <f t="shared" si="5"/>
        <v>Pharmacy_Claims_Header+Member_Age_Years_YE</v>
      </c>
      <c r="B370" s="44" t="str">
        <f>'Data Elements Selection'!E380</f>
        <v>Pharmacy_Claims_Header</v>
      </c>
      <c r="C370" s="44" t="str">
        <f>'Data Elements Selection'!F380</f>
        <v>Member_Age_Years_YE</v>
      </c>
      <c r="D370" s="45">
        <f>'Data Elements Selection'!C380</f>
        <v>0</v>
      </c>
    </row>
    <row r="371" spans="1:4" ht="15.75" x14ac:dyDescent="0.25">
      <c r="A371" s="43" t="str">
        <f t="shared" si="5"/>
        <v>Pharmacy_Claims_Header+Member_Composite_ID</v>
      </c>
      <c r="B371" s="44" t="str">
        <f>'Data Elements Selection'!E381</f>
        <v>Pharmacy_Claims_Header</v>
      </c>
      <c r="C371" s="44" t="str">
        <f>'Data Elements Selection'!F381</f>
        <v>Member_Composite_ID</v>
      </c>
      <c r="D371" s="45" t="str">
        <f>'Data Elements Selection'!C381</f>
        <v>x</v>
      </c>
    </row>
    <row r="372" spans="1:4" ht="15.75" x14ac:dyDescent="0.25">
      <c r="A372" s="43" t="str">
        <f t="shared" si="5"/>
        <v>Pharmacy_Claims_Header+Member_Eligible_Flag</v>
      </c>
      <c r="B372" s="44" t="str">
        <f>'Data Elements Selection'!E382</f>
        <v>Pharmacy_Claims_Header</v>
      </c>
      <c r="C372" s="44" t="str">
        <f>'Data Elements Selection'!F382</f>
        <v>Member_Eligible_Flag</v>
      </c>
      <c r="D372" s="45" t="str">
        <f>'Data Elements Selection'!C382</f>
        <v>x</v>
      </c>
    </row>
    <row r="373" spans="1:4" ht="15.75" x14ac:dyDescent="0.25">
      <c r="A373" s="43" t="str">
        <f t="shared" si="5"/>
        <v>Pharmacy_Claims_Header+Member_ID</v>
      </c>
      <c r="B373" s="44" t="str">
        <f>'Data Elements Selection'!E383</f>
        <v>Pharmacy_Claims_Header</v>
      </c>
      <c r="C373" s="44" t="str">
        <f>'Data Elements Selection'!F383</f>
        <v>Member_ID</v>
      </c>
      <c r="D373" s="45" t="str">
        <f>'Data Elements Selection'!C383</f>
        <v>x</v>
      </c>
    </row>
    <row r="374" spans="1:4" ht="15.75" x14ac:dyDescent="0.25">
      <c r="A374" s="43" t="str">
        <f t="shared" si="5"/>
        <v>Pharmacy_Claims_Header+Member_Liability_Amt</v>
      </c>
      <c r="B374" s="44" t="str">
        <f>'Data Elements Selection'!E384</f>
        <v>Pharmacy_Claims_Header</v>
      </c>
      <c r="C374" s="44" t="str">
        <f>'Data Elements Selection'!F384</f>
        <v>Member_Liability_Amt</v>
      </c>
      <c r="D374" s="45" t="str">
        <f>'Data Elements Selection'!C384</f>
        <v>x</v>
      </c>
    </row>
    <row r="375" spans="1:4" ht="15.75" x14ac:dyDescent="0.25">
      <c r="A375" s="43" t="str">
        <f t="shared" si="5"/>
        <v>Pharmacy_Claims_Header+Member_POS_Rebate_Amt</v>
      </c>
      <c r="B375" s="44" t="str">
        <f>'Data Elements Selection'!E385</f>
        <v>Pharmacy_Claims_Header</v>
      </c>
      <c r="C375" s="44" t="str">
        <f>'Data Elements Selection'!F385</f>
        <v>Member_POS_Rebate_Amt</v>
      </c>
      <c r="D375" s="45" t="str">
        <f>'Data Elements Selection'!C385</f>
        <v>x</v>
      </c>
    </row>
    <row r="376" spans="1:4" ht="15.75" x14ac:dyDescent="0.25">
      <c r="A376" s="43" t="str">
        <f t="shared" si="5"/>
        <v>Pharmacy_Claims_Header+National_Pharmacy_NPI</v>
      </c>
      <c r="B376" s="44" t="str">
        <f>'Data Elements Selection'!E386</f>
        <v>Pharmacy_Claims_Header</v>
      </c>
      <c r="C376" s="44" t="str">
        <f>'Data Elements Selection'!F386</f>
        <v>National_Pharmacy_NPI</v>
      </c>
      <c r="D376" s="45" t="str">
        <f>'Data Elements Selection'!C386</f>
        <v>x</v>
      </c>
    </row>
    <row r="377" spans="1:4" ht="15.75" x14ac:dyDescent="0.25">
      <c r="A377" s="43" t="str">
        <f t="shared" si="5"/>
        <v>Pharmacy_Claims_Header+Paid_Dt</v>
      </c>
      <c r="B377" s="44" t="str">
        <f>'Data Elements Selection'!E387</f>
        <v>Pharmacy_Claims_Header</v>
      </c>
      <c r="C377" s="44" t="str">
        <f>'Data Elements Selection'!F387</f>
        <v>Paid_Dt</v>
      </c>
      <c r="D377" s="45">
        <f>'Data Elements Selection'!C387</f>
        <v>0</v>
      </c>
    </row>
    <row r="378" spans="1:4" ht="15.75" x14ac:dyDescent="0.25">
      <c r="A378" s="43" t="str">
        <f t="shared" si="5"/>
        <v>Pharmacy_Claims_Header+Paid_Dt_Day</v>
      </c>
      <c r="B378" s="44" t="str">
        <f>'Data Elements Selection'!E388</f>
        <v>Pharmacy_Claims_Header</v>
      </c>
      <c r="C378" s="44" t="str">
        <f>'Data Elements Selection'!F388</f>
        <v>Paid_Dt_Day</v>
      </c>
      <c r="D378" s="45">
        <f>'Data Elements Selection'!C388</f>
        <v>0</v>
      </c>
    </row>
    <row r="379" spans="1:4" ht="15.75" x14ac:dyDescent="0.25">
      <c r="A379" s="43" t="str">
        <f t="shared" si="5"/>
        <v>Pharmacy_Claims_Header+Paid_Dt_Month</v>
      </c>
      <c r="B379" s="44" t="str">
        <f>'Data Elements Selection'!E389</f>
        <v>Pharmacy_Claims_Header</v>
      </c>
      <c r="C379" s="44" t="str">
        <f>'Data Elements Selection'!F389</f>
        <v>Paid_Dt_Month</v>
      </c>
      <c r="D379" s="45">
        <f>'Data Elements Selection'!C389</f>
        <v>0</v>
      </c>
    </row>
    <row r="380" spans="1:4" ht="15.75" x14ac:dyDescent="0.25">
      <c r="A380" s="43" t="str">
        <f t="shared" si="5"/>
        <v>Pharmacy_Claims_Header+Paid_Dt_Year</v>
      </c>
      <c r="B380" s="44" t="str">
        <f>'Data Elements Selection'!E390</f>
        <v>Pharmacy_Claims_Header</v>
      </c>
      <c r="C380" s="44" t="str">
        <f>'Data Elements Selection'!F390</f>
        <v>Paid_Dt_Year</v>
      </c>
      <c r="D380" s="45">
        <f>'Data Elements Selection'!C390</f>
        <v>0</v>
      </c>
    </row>
    <row r="381" spans="1:4" ht="15.75" x14ac:dyDescent="0.25">
      <c r="A381" s="43" t="str">
        <f t="shared" si="5"/>
        <v>Pharmacy_Claims_Header+Payer_Cd</v>
      </c>
      <c r="B381" s="44" t="str">
        <f>'Data Elements Selection'!E391</f>
        <v>Pharmacy_Claims_Header</v>
      </c>
      <c r="C381" s="44" t="str">
        <f>'Data Elements Selection'!F391</f>
        <v>Payer_Cd</v>
      </c>
      <c r="D381" s="45" t="str">
        <f>'Data Elements Selection'!C391</f>
        <v>x</v>
      </c>
    </row>
    <row r="382" spans="1:4" ht="15.75" x14ac:dyDescent="0.25">
      <c r="A382" s="43" t="str">
        <f t="shared" si="5"/>
        <v>Pharmacy_Claims_Header+Pharmacy_ID</v>
      </c>
      <c r="B382" s="44" t="str">
        <f>'Data Elements Selection'!E392</f>
        <v>Pharmacy_Claims_Header</v>
      </c>
      <c r="C382" s="44" t="str">
        <f>'Data Elements Selection'!F392</f>
        <v>Pharmacy_ID</v>
      </c>
      <c r="D382" s="45" t="str">
        <f>'Data Elements Selection'!C392</f>
        <v>x</v>
      </c>
    </row>
    <row r="383" spans="1:4" ht="15.75" x14ac:dyDescent="0.25">
      <c r="A383" s="43" t="str">
        <f t="shared" si="5"/>
        <v>Pharmacy_Claims_Header+Plan_Paid_Amt</v>
      </c>
      <c r="B383" s="44" t="str">
        <f>'Data Elements Selection'!E393</f>
        <v>Pharmacy_Claims_Header</v>
      </c>
      <c r="C383" s="44" t="str">
        <f>'Data Elements Selection'!F393</f>
        <v>Plan_Paid_Amt</v>
      </c>
      <c r="D383" s="45" t="str">
        <f>'Data Elements Selection'!C393</f>
        <v>x</v>
      </c>
    </row>
    <row r="384" spans="1:4" ht="15.75" x14ac:dyDescent="0.25">
      <c r="A384" s="43" t="str">
        <f t="shared" si="5"/>
        <v>Pharmacy_Claims_Header+Postage_Claim_Amt</v>
      </c>
      <c r="B384" s="44" t="str">
        <f>'Data Elements Selection'!E394</f>
        <v>Pharmacy_Claims_Header</v>
      </c>
      <c r="C384" s="44" t="str">
        <f>'Data Elements Selection'!F394</f>
        <v>Postage_Claim_Amt</v>
      </c>
      <c r="D384" s="45" t="str">
        <f>'Data Elements Selection'!C394</f>
        <v>x</v>
      </c>
    </row>
    <row r="385" spans="1:4" ht="15.75" x14ac:dyDescent="0.25">
      <c r="A385" s="43" t="str">
        <f t="shared" si="5"/>
        <v>Pharmacy_Claims_Header+Prescribing_Provider_ID</v>
      </c>
      <c r="B385" s="44" t="str">
        <f>'Data Elements Selection'!E395</f>
        <v>Pharmacy_Claims_Header</v>
      </c>
      <c r="C385" s="44" t="str">
        <f>'Data Elements Selection'!F395</f>
        <v>Prescribing_Provider_ID</v>
      </c>
      <c r="D385" s="45" t="str">
        <f>'Data Elements Selection'!C395</f>
        <v>x</v>
      </c>
    </row>
    <row r="386" spans="1:4" ht="15.75" x14ac:dyDescent="0.25">
      <c r="A386" s="43" t="str">
        <f t="shared" si="5"/>
        <v>Pharmacy_Claims_Header+Rx_Fill_Date_First</v>
      </c>
      <c r="B386" s="44" t="str">
        <f>'Data Elements Selection'!E396</f>
        <v>Pharmacy_Claims_Header</v>
      </c>
      <c r="C386" s="44" t="str">
        <f>'Data Elements Selection'!F396</f>
        <v>Rx_Fill_Date_First</v>
      </c>
      <c r="D386" s="45" t="str">
        <f>'Data Elements Selection'!C396</f>
        <v>x</v>
      </c>
    </row>
    <row r="387" spans="1:4" ht="15.75" x14ac:dyDescent="0.25">
      <c r="A387" s="43" t="str">
        <f t="shared" ref="A387:A450" si="6">B387&amp;"+"&amp;C387</f>
        <v>Pharmacy_Claims_Header+Rx_Fill_Date_First_Day</v>
      </c>
      <c r="B387" s="44" t="str">
        <f>'Data Elements Selection'!E397</f>
        <v>Pharmacy_Claims_Header</v>
      </c>
      <c r="C387" s="44" t="str">
        <f>'Data Elements Selection'!F397</f>
        <v>Rx_Fill_Date_First_Day</v>
      </c>
      <c r="D387" s="45">
        <f>'Data Elements Selection'!C397</f>
        <v>0</v>
      </c>
    </row>
    <row r="388" spans="1:4" ht="15.75" x14ac:dyDescent="0.25">
      <c r="A388" s="43" t="str">
        <f t="shared" si="6"/>
        <v>Pharmacy_Claims_Header+Rx_Fill_Date_First_Month</v>
      </c>
      <c r="B388" s="44" t="str">
        <f>'Data Elements Selection'!E398</f>
        <v>Pharmacy_Claims_Header</v>
      </c>
      <c r="C388" s="44" t="str">
        <f>'Data Elements Selection'!F398</f>
        <v>Rx_Fill_Date_First_Month</v>
      </c>
      <c r="D388" s="45">
        <f>'Data Elements Selection'!C398</f>
        <v>0</v>
      </c>
    </row>
    <row r="389" spans="1:4" ht="15.75" x14ac:dyDescent="0.25">
      <c r="A389" s="43" t="str">
        <f t="shared" si="6"/>
        <v>Pharmacy_Claims_Header+Rx_Fill_Date_First_Year</v>
      </c>
      <c r="B389" s="44" t="str">
        <f>'Data Elements Selection'!E399</f>
        <v>Pharmacy_Claims_Header</v>
      </c>
      <c r="C389" s="44" t="str">
        <f>'Data Elements Selection'!F399</f>
        <v>Rx_Fill_Date_First_Year</v>
      </c>
      <c r="D389" s="45">
        <f>'Data Elements Selection'!C399</f>
        <v>0</v>
      </c>
    </row>
    <row r="390" spans="1:4" ht="15.75" x14ac:dyDescent="0.25">
      <c r="A390" s="43" t="str">
        <f t="shared" si="6"/>
        <v>Pharmacy_Claims_Header+Rx_Fill_Date_Latest</v>
      </c>
      <c r="B390" s="44" t="str">
        <f>'Data Elements Selection'!E400</f>
        <v>Pharmacy_Claims_Header</v>
      </c>
      <c r="C390" s="44" t="str">
        <f>'Data Elements Selection'!F400</f>
        <v>Rx_Fill_Date_Latest</v>
      </c>
      <c r="D390" s="45" t="str">
        <f>'Data Elements Selection'!C400</f>
        <v>x</v>
      </c>
    </row>
    <row r="391" spans="1:4" ht="15.75" x14ac:dyDescent="0.25">
      <c r="A391" s="43" t="str">
        <f t="shared" si="6"/>
        <v>Pharmacy_Claims_Header+Rx_Fill_Date_Latest_Day</v>
      </c>
      <c r="B391" s="44" t="str">
        <f>'Data Elements Selection'!E401</f>
        <v>Pharmacy_Claims_Header</v>
      </c>
      <c r="C391" s="44" t="str">
        <f>'Data Elements Selection'!F401</f>
        <v>Rx_Fill_Date_Latest_Day</v>
      </c>
      <c r="D391" s="45">
        <f>'Data Elements Selection'!C401</f>
        <v>0</v>
      </c>
    </row>
    <row r="392" spans="1:4" ht="15.75" x14ac:dyDescent="0.25">
      <c r="A392" s="43" t="str">
        <f t="shared" si="6"/>
        <v>Pharmacy_Claims_Header+Rx_Fill_Date_Latest_Month</v>
      </c>
      <c r="B392" s="44" t="str">
        <f>'Data Elements Selection'!E402</f>
        <v>Pharmacy_Claims_Header</v>
      </c>
      <c r="C392" s="44" t="str">
        <f>'Data Elements Selection'!F402</f>
        <v>Rx_Fill_Date_Latest_Month</v>
      </c>
      <c r="D392" s="45">
        <f>'Data Elements Selection'!C402</f>
        <v>0</v>
      </c>
    </row>
    <row r="393" spans="1:4" ht="15.75" x14ac:dyDescent="0.25">
      <c r="A393" s="43" t="str">
        <f t="shared" si="6"/>
        <v>Pharmacy_Claims_Header+Rx_Fill_Date_Latest_Year</v>
      </c>
      <c r="B393" s="44" t="str">
        <f>'Data Elements Selection'!E403</f>
        <v>Pharmacy_Claims_Header</v>
      </c>
      <c r="C393" s="44" t="str">
        <f>'Data Elements Selection'!F403</f>
        <v>Rx_Fill_Date_Latest_Year</v>
      </c>
      <c r="D393" s="45">
        <f>'Data Elements Selection'!C403</f>
        <v>0</v>
      </c>
    </row>
    <row r="394" spans="1:4" ht="15.75" x14ac:dyDescent="0.25">
      <c r="A394" s="43" t="str">
        <f t="shared" si="6"/>
        <v>Pharmacy_Claims_Header+Total_POS_Rebate_Amt</v>
      </c>
      <c r="B394" s="44" t="str">
        <f>'Data Elements Selection'!E404</f>
        <v>Pharmacy_Claims_Header</v>
      </c>
      <c r="C394" s="44" t="str">
        <f>'Data Elements Selection'!F404</f>
        <v>Total_POS_Rebate_Amt</v>
      </c>
      <c r="D394" s="45" t="str">
        <f>'Data Elements Selection'!C404</f>
        <v>x</v>
      </c>
    </row>
    <row r="395" spans="1:4" ht="15.75" x14ac:dyDescent="0.25">
      <c r="A395" s="43" t="str">
        <f t="shared" si="6"/>
        <v>Pharmacy_Claims_Line+Charge_Amt</v>
      </c>
      <c r="B395" s="44" t="str">
        <f>'Data Elements Selection'!E405</f>
        <v>Pharmacy_Claims_Line</v>
      </c>
      <c r="C395" s="44" t="str">
        <f>'Data Elements Selection'!F405</f>
        <v>Charge_Amt</v>
      </c>
      <c r="D395" s="45">
        <f>'Data Elements Selection'!C405</f>
        <v>0</v>
      </c>
    </row>
    <row r="396" spans="1:4" ht="15.75" x14ac:dyDescent="0.25">
      <c r="A396" s="43" t="str">
        <f t="shared" si="6"/>
        <v>Pharmacy_Claims_Line+Claim_ID</v>
      </c>
      <c r="B396" s="44" t="str">
        <f>'Data Elements Selection'!E406</f>
        <v>Pharmacy_Claims_Line</v>
      </c>
      <c r="C396" s="44" t="str">
        <f>'Data Elements Selection'!F406</f>
        <v>Claim_ID</v>
      </c>
      <c r="D396" s="45" t="str">
        <f>'Data Elements Selection'!C406</f>
        <v>x</v>
      </c>
    </row>
    <row r="397" spans="1:4" ht="15.75" x14ac:dyDescent="0.25">
      <c r="A397" s="43" t="str">
        <f t="shared" si="6"/>
        <v>Pharmacy_Claims_Line+Claim_Line_Type</v>
      </c>
      <c r="B397" s="44" t="str">
        <f>'Data Elements Selection'!E407</f>
        <v>Pharmacy_Claims_Line</v>
      </c>
      <c r="C397" s="44" t="str">
        <f>'Data Elements Selection'!F407</f>
        <v>Claim_Line_Type</v>
      </c>
      <c r="D397" s="45" t="str">
        <f>'Data Elements Selection'!C407</f>
        <v>x</v>
      </c>
    </row>
    <row r="398" spans="1:4" ht="15.75" x14ac:dyDescent="0.25">
      <c r="A398" s="43" t="str">
        <f t="shared" si="6"/>
        <v>Pharmacy_Claims_Line+Claim_Status_Cd</v>
      </c>
      <c r="B398" s="44" t="str">
        <f>'Data Elements Selection'!E408</f>
        <v>Pharmacy_Claims_Line</v>
      </c>
      <c r="C398" s="44" t="str">
        <f>'Data Elements Selection'!F408</f>
        <v>Claim_Status_Cd</v>
      </c>
      <c r="D398" s="45" t="str">
        <f>'Data Elements Selection'!C408</f>
        <v>x</v>
      </c>
    </row>
    <row r="399" spans="1:4" ht="15.75" x14ac:dyDescent="0.25">
      <c r="A399" s="43" t="str">
        <f t="shared" si="6"/>
        <v>Pharmacy_Claims_Line+COB_TPL_Amt</v>
      </c>
      <c r="B399" s="44" t="str">
        <f>'Data Elements Selection'!E409</f>
        <v>Pharmacy_Claims_Line</v>
      </c>
      <c r="C399" s="44" t="str">
        <f>'Data Elements Selection'!F409</f>
        <v>COB_TPL_Amt</v>
      </c>
      <c r="D399" s="45" t="str">
        <f>'Data Elements Selection'!C409</f>
        <v>x</v>
      </c>
    </row>
    <row r="400" spans="1:4" ht="15.75" x14ac:dyDescent="0.25">
      <c r="A400" s="43" t="str">
        <f t="shared" si="6"/>
        <v>Pharmacy_Claims_Line+Coinsurance_Amt</v>
      </c>
      <c r="B400" s="44" t="str">
        <f>'Data Elements Selection'!E410</f>
        <v>Pharmacy_Claims_Line</v>
      </c>
      <c r="C400" s="44" t="str">
        <f>'Data Elements Selection'!F410</f>
        <v>Coinsurance_Amt</v>
      </c>
      <c r="D400" s="45" t="str">
        <f>'Data Elements Selection'!C410</f>
        <v>x</v>
      </c>
    </row>
    <row r="401" spans="1:4" ht="15.75" x14ac:dyDescent="0.25">
      <c r="A401" s="43" t="str">
        <f t="shared" si="6"/>
        <v>Pharmacy_Claims_Line+Compound_Drug_Ind</v>
      </c>
      <c r="B401" s="44" t="str">
        <f>'Data Elements Selection'!E411</f>
        <v>Pharmacy_Claims_Line</v>
      </c>
      <c r="C401" s="44" t="str">
        <f>'Data Elements Selection'!F411</f>
        <v>Compound_Drug_Ind</v>
      </c>
      <c r="D401" s="45">
        <f>'Data Elements Selection'!C411</f>
        <v>0</v>
      </c>
    </row>
    <row r="402" spans="1:4" ht="15.75" x14ac:dyDescent="0.25">
      <c r="A402" s="43" t="str">
        <f t="shared" si="6"/>
        <v>Pharmacy_Claims_Line+Compound_Drug_Name</v>
      </c>
      <c r="B402" s="44" t="str">
        <f>'Data Elements Selection'!E412</f>
        <v>Pharmacy_Claims_Line</v>
      </c>
      <c r="C402" s="44" t="str">
        <f>'Data Elements Selection'!F412</f>
        <v>Compound_Drug_Name</v>
      </c>
      <c r="D402" s="45">
        <f>'Data Elements Selection'!C412</f>
        <v>0</v>
      </c>
    </row>
    <row r="403" spans="1:4" ht="15.75" x14ac:dyDescent="0.25">
      <c r="A403" s="43" t="str">
        <f t="shared" si="6"/>
        <v>Pharmacy_Claims_Line+Copay_Amt</v>
      </c>
      <c r="B403" s="44" t="str">
        <f>'Data Elements Selection'!E413</f>
        <v>Pharmacy_Claims_Line</v>
      </c>
      <c r="C403" s="44" t="str">
        <f>'Data Elements Selection'!F413</f>
        <v>Copay_Amt</v>
      </c>
      <c r="D403" s="45" t="str">
        <f>'Data Elements Selection'!C413</f>
        <v>x</v>
      </c>
    </row>
    <row r="404" spans="1:4" ht="15.75" x14ac:dyDescent="0.25">
      <c r="A404" s="43" t="str">
        <f t="shared" si="6"/>
        <v>Pharmacy_Claims_Line+Days_Supply</v>
      </c>
      <c r="B404" s="44" t="str">
        <f>'Data Elements Selection'!E414</f>
        <v>Pharmacy_Claims_Line</v>
      </c>
      <c r="C404" s="44" t="str">
        <f>'Data Elements Selection'!F414</f>
        <v>Days_Supply</v>
      </c>
      <c r="D404" s="45" t="str">
        <f>'Data Elements Selection'!C414</f>
        <v>x</v>
      </c>
    </row>
    <row r="405" spans="1:4" ht="15.75" x14ac:dyDescent="0.25">
      <c r="A405" s="43" t="str">
        <f t="shared" si="6"/>
        <v>Pharmacy_Claims_Line+Deductible_Amt</v>
      </c>
      <c r="B405" s="44" t="str">
        <f>'Data Elements Selection'!E415</f>
        <v>Pharmacy_Claims_Line</v>
      </c>
      <c r="C405" s="44" t="str">
        <f>'Data Elements Selection'!F415</f>
        <v>Deductible_Amt</v>
      </c>
      <c r="D405" s="45" t="str">
        <f>'Data Elements Selection'!C415</f>
        <v>x</v>
      </c>
    </row>
    <row r="406" spans="1:4" ht="15.75" x14ac:dyDescent="0.25">
      <c r="A406" s="43" t="str">
        <f t="shared" si="6"/>
        <v>Pharmacy_Claims_Line+Dispensed_As_Written_Cd</v>
      </c>
      <c r="B406" s="44" t="str">
        <f>'Data Elements Selection'!E416</f>
        <v>Pharmacy_Claims_Line</v>
      </c>
      <c r="C406" s="44" t="str">
        <f>'Data Elements Selection'!F416</f>
        <v>Dispensed_As_Written_Cd</v>
      </c>
      <c r="D406" s="45">
        <f>'Data Elements Selection'!C416</f>
        <v>0</v>
      </c>
    </row>
    <row r="407" spans="1:4" ht="15.75" x14ac:dyDescent="0.25">
      <c r="A407" s="43" t="str">
        <f t="shared" si="6"/>
        <v>Pharmacy_Claims_Line+Dispensing_Fee_Amt</v>
      </c>
      <c r="B407" s="44" t="str">
        <f>'Data Elements Selection'!E417</f>
        <v>Pharmacy_Claims_Line</v>
      </c>
      <c r="C407" s="44" t="str">
        <f>'Data Elements Selection'!F417</f>
        <v>Dispensing_Fee_Amt</v>
      </c>
      <c r="D407" s="45">
        <f>'Data Elements Selection'!C417</f>
        <v>0</v>
      </c>
    </row>
    <row r="408" spans="1:4" ht="15.75" x14ac:dyDescent="0.25">
      <c r="A408" s="43" t="str">
        <f t="shared" si="6"/>
        <v>Pharmacy_Claims_Line+Drug_Nm</v>
      </c>
      <c r="B408" s="44" t="str">
        <f>'Data Elements Selection'!E418</f>
        <v>Pharmacy_Claims_Line</v>
      </c>
      <c r="C408" s="44" t="str">
        <f>'Data Elements Selection'!F418</f>
        <v>Drug_Nm</v>
      </c>
      <c r="D408" s="45" t="str">
        <f>'Data Elements Selection'!C418</f>
        <v>x</v>
      </c>
    </row>
    <row r="409" spans="1:4" ht="15.75" x14ac:dyDescent="0.25">
      <c r="A409" s="43" t="str">
        <f t="shared" si="6"/>
        <v>Pharmacy_Claims_Line+Fill_Dt</v>
      </c>
      <c r="B409" s="44" t="str">
        <f>'Data Elements Selection'!E419</f>
        <v>Pharmacy_Claims_Line</v>
      </c>
      <c r="C409" s="44" t="str">
        <f>'Data Elements Selection'!F419</f>
        <v>Fill_Dt</v>
      </c>
      <c r="D409" s="45" t="str">
        <f>'Data Elements Selection'!C419</f>
        <v>x</v>
      </c>
    </row>
    <row r="410" spans="1:4" ht="15.75" x14ac:dyDescent="0.25">
      <c r="A410" s="43" t="str">
        <f t="shared" si="6"/>
        <v>Pharmacy_Claims_Line+Fill_Dt_Day</v>
      </c>
      <c r="B410" s="44" t="str">
        <f>'Data Elements Selection'!E420</f>
        <v>Pharmacy_Claims_Line</v>
      </c>
      <c r="C410" s="44" t="str">
        <f>'Data Elements Selection'!F420</f>
        <v>Fill_Dt_Day</v>
      </c>
      <c r="D410" s="45">
        <f>'Data Elements Selection'!C420</f>
        <v>0</v>
      </c>
    </row>
    <row r="411" spans="1:4" ht="15.75" x14ac:dyDescent="0.25">
      <c r="A411" s="43" t="str">
        <f t="shared" si="6"/>
        <v>Pharmacy_Claims_Line+Fill_Dt_Month</v>
      </c>
      <c r="B411" s="44" t="str">
        <f>'Data Elements Selection'!E421</f>
        <v>Pharmacy_Claims_Line</v>
      </c>
      <c r="C411" s="44" t="str">
        <f>'Data Elements Selection'!F421</f>
        <v>Fill_Dt_Month</v>
      </c>
      <c r="D411" s="45">
        <f>'Data Elements Selection'!C421</f>
        <v>0</v>
      </c>
    </row>
    <row r="412" spans="1:4" ht="15.75" x14ac:dyDescent="0.25">
      <c r="A412" s="43" t="str">
        <f t="shared" si="6"/>
        <v>Pharmacy_Claims_Line+Fill_Dt_Year</v>
      </c>
      <c r="B412" s="44" t="str">
        <f>'Data Elements Selection'!E422</f>
        <v>Pharmacy_Claims_Line</v>
      </c>
      <c r="C412" s="44" t="str">
        <f>'Data Elements Selection'!F422</f>
        <v>Fill_Dt_Year</v>
      </c>
      <c r="D412" s="45">
        <f>'Data Elements Selection'!C422</f>
        <v>0</v>
      </c>
    </row>
    <row r="413" spans="1:4" ht="15.75" x14ac:dyDescent="0.25">
      <c r="A413" s="43" t="str">
        <f t="shared" si="6"/>
        <v>Pharmacy_Claims_Line+Formulary_Ind</v>
      </c>
      <c r="B413" s="44" t="str">
        <f>'Data Elements Selection'!E423</f>
        <v>Pharmacy_Claims_Line</v>
      </c>
      <c r="C413" s="44" t="str">
        <f>'Data Elements Selection'!F423</f>
        <v>Formulary_Ind</v>
      </c>
      <c r="D413" s="45" t="str">
        <f>'Data Elements Selection'!C423</f>
        <v>x</v>
      </c>
    </row>
    <row r="414" spans="1:4" ht="15.75" x14ac:dyDescent="0.25">
      <c r="A414" s="43" t="str">
        <f t="shared" si="6"/>
        <v>Pharmacy_Claims_Line+Generic_Drug_Ind</v>
      </c>
      <c r="B414" s="44" t="str">
        <f>'Data Elements Selection'!E424</f>
        <v>Pharmacy_Claims_Line</v>
      </c>
      <c r="C414" s="44" t="str">
        <f>'Data Elements Selection'!F424</f>
        <v>Generic_Drug_Ind</v>
      </c>
      <c r="D414" s="45" t="str">
        <f>'Data Elements Selection'!C424</f>
        <v>x</v>
      </c>
    </row>
    <row r="415" spans="1:4" ht="15.75" x14ac:dyDescent="0.25">
      <c r="A415" s="43" t="str">
        <f t="shared" si="6"/>
        <v>Pharmacy_Claims_Line+Ingredient_Cost_Amt</v>
      </c>
      <c r="B415" s="44" t="str">
        <f>'Data Elements Selection'!E425</f>
        <v>Pharmacy_Claims_Line</v>
      </c>
      <c r="C415" s="44" t="str">
        <f>'Data Elements Selection'!F425</f>
        <v>Ingredient_Cost_Amt</v>
      </c>
      <c r="D415" s="45">
        <f>'Data Elements Selection'!C425</f>
        <v>0</v>
      </c>
    </row>
    <row r="416" spans="1:4" ht="15.75" x14ac:dyDescent="0.25">
      <c r="A416" s="43" t="str">
        <f t="shared" si="6"/>
        <v>Pharmacy_Claims_Line+Line_No</v>
      </c>
      <c r="B416" s="44" t="str">
        <f>'Data Elements Selection'!E426</f>
        <v>Pharmacy_Claims_Line</v>
      </c>
      <c r="C416" s="44" t="str">
        <f>'Data Elements Selection'!F426</f>
        <v>Line_No</v>
      </c>
      <c r="D416" s="45" t="str">
        <f>'Data Elements Selection'!C426</f>
        <v>x</v>
      </c>
    </row>
    <row r="417" spans="1:4" ht="15.75" x14ac:dyDescent="0.25">
      <c r="A417" s="43" t="str">
        <f t="shared" si="6"/>
        <v>Pharmacy_Claims_Line+Member_Composite_ID</v>
      </c>
      <c r="B417" s="44" t="str">
        <f>'Data Elements Selection'!E427</f>
        <v>Pharmacy_Claims_Line</v>
      </c>
      <c r="C417" s="44" t="str">
        <f>'Data Elements Selection'!F427</f>
        <v>Member_Composite_ID</v>
      </c>
      <c r="D417" s="45" t="str">
        <f>'Data Elements Selection'!C427</f>
        <v>x</v>
      </c>
    </row>
    <row r="418" spans="1:4" ht="15.75" x14ac:dyDescent="0.25">
      <c r="A418" s="43" t="str">
        <f t="shared" si="6"/>
        <v>Pharmacy_Claims_Line+Member_ID</v>
      </c>
      <c r="B418" s="44" t="str">
        <f>'Data Elements Selection'!E428</f>
        <v>Pharmacy_Claims_Line</v>
      </c>
      <c r="C418" s="44" t="str">
        <f>'Data Elements Selection'!F428</f>
        <v>Member_ID</v>
      </c>
      <c r="D418" s="45" t="str">
        <f>'Data Elements Selection'!C428</f>
        <v>x</v>
      </c>
    </row>
    <row r="419" spans="1:4" ht="15.75" x14ac:dyDescent="0.25">
      <c r="A419" s="43" t="str">
        <f t="shared" si="6"/>
        <v>Pharmacy_Claims_Line+Member_Liability_Amt</v>
      </c>
      <c r="B419" s="44" t="str">
        <f>'Data Elements Selection'!E429</f>
        <v>Pharmacy_Claims_Line</v>
      </c>
      <c r="C419" s="44" t="str">
        <f>'Data Elements Selection'!F429</f>
        <v>Member_Liability_Amt</v>
      </c>
      <c r="D419" s="45" t="str">
        <f>'Data Elements Selection'!C429</f>
        <v>x</v>
      </c>
    </row>
    <row r="420" spans="1:4" ht="15.75" x14ac:dyDescent="0.25">
      <c r="A420" s="43" t="str">
        <f t="shared" si="6"/>
        <v>Pharmacy_Claims_Line+Member_POS_Rebate_Amt</v>
      </c>
      <c r="B420" s="44" t="str">
        <f>'Data Elements Selection'!E430</f>
        <v>Pharmacy_Claims_Line</v>
      </c>
      <c r="C420" s="44" t="str">
        <f>'Data Elements Selection'!F430</f>
        <v>Member_POS_Rebate_Amt</v>
      </c>
      <c r="D420" s="45" t="str">
        <f>'Data Elements Selection'!C430</f>
        <v>x</v>
      </c>
    </row>
    <row r="421" spans="1:4" ht="15.75" x14ac:dyDescent="0.25">
      <c r="A421" s="43" t="str">
        <f t="shared" si="6"/>
        <v>Pharmacy_Claims_Line+National_Pharmacy_NPI</v>
      </c>
      <c r="B421" s="44" t="str">
        <f>'Data Elements Selection'!E431</f>
        <v>Pharmacy_Claims_Line</v>
      </c>
      <c r="C421" s="44" t="str">
        <f>'Data Elements Selection'!F431</f>
        <v>National_Pharmacy_NPI</v>
      </c>
      <c r="D421" s="45" t="str">
        <f>'Data Elements Selection'!C431</f>
        <v>x</v>
      </c>
    </row>
    <row r="422" spans="1:4" ht="15.75" x14ac:dyDescent="0.25">
      <c r="A422" s="43" t="str">
        <f t="shared" si="6"/>
        <v>Pharmacy_Claims_Line+NDC_Cd</v>
      </c>
      <c r="B422" s="44" t="str">
        <f>'Data Elements Selection'!E432</f>
        <v>Pharmacy_Claims_Line</v>
      </c>
      <c r="C422" s="44" t="str">
        <f>'Data Elements Selection'!F432</f>
        <v>NDC_Cd</v>
      </c>
      <c r="D422" s="45" t="str">
        <f>'Data Elements Selection'!C432</f>
        <v>x</v>
      </c>
    </row>
    <row r="423" spans="1:4" ht="15.75" x14ac:dyDescent="0.25">
      <c r="A423" s="43" t="str">
        <f t="shared" si="6"/>
        <v>Pharmacy_Claims_Line+Plan_Paid_Amt</v>
      </c>
      <c r="B423" s="44" t="str">
        <f>'Data Elements Selection'!E433</f>
        <v>Pharmacy_Claims_Line</v>
      </c>
      <c r="C423" s="44" t="str">
        <f>'Data Elements Selection'!F433</f>
        <v>Plan_Paid_Amt</v>
      </c>
      <c r="D423" s="45" t="str">
        <f>'Data Elements Selection'!C433</f>
        <v>x</v>
      </c>
    </row>
    <row r="424" spans="1:4" ht="15.75" x14ac:dyDescent="0.25">
      <c r="A424" s="43" t="str">
        <f t="shared" si="6"/>
        <v>Pharmacy_Claims_Line+Prescribing_Provider_ID</v>
      </c>
      <c r="B424" s="44" t="str">
        <f>'Data Elements Selection'!E434</f>
        <v>Pharmacy_Claims_Line</v>
      </c>
      <c r="C424" s="44" t="str">
        <f>'Data Elements Selection'!F434</f>
        <v>Prescribing_Provider_ID</v>
      </c>
      <c r="D424" s="45" t="str">
        <f>'Data Elements Selection'!C434</f>
        <v>x</v>
      </c>
    </row>
    <row r="425" spans="1:4" ht="15.75" x14ac:dyDescent="0.25">
      <c r="A425" s="43" t="str">
        <f t="shared" si="6"/>
        <v>Pharmacy_Claims_Line+Quantity_Dispensed</v>
      </c>
      <c r="B425" s="44" t="str">
        <f>'Data Elements Selection'!E435</f>
        <v>Pharmacy_Claims_Line</v>
      </c>
      <c r="C425" s="44" t="str">
        <f>'Data Elements Selection'!F435</f>
        <v>Quantity_Dispensed</v>
      </c>
      <c r="D425" s="45" t="str">
        <f>'Data Elements Selection'!C435</f>
        <v>x</v>
      </c>
    </row>
    <row r="426" spans="1:4" ht="15.75" x14ac:dyDescent="0.25">
      <c r="A426" s="43" t="str">
        <f t="shared" si="6"/>
        <v>Pharmacy_Claims_Line+Refill_Ind</v>
      </c>
      <c r="B426" s="44" t="str">
        <f>'Data Elements Selection'!E436</f>
        <v>Pharmacy_Claims_Line</v>
      </c>
      <c r="C426" s="44" t="str">
        <f>'Data Elements Selection'!F436</f>
        <v>Refill_Ind</v>
      </c>
      <c r="D426" s="45" t="str">
        <f>'Data Elements Selection'!C436</f>
        <v>x</v>
      </c>
    </row>
    <row r="427" spans="1:4" ht="15.75" x14ac:dyDescent="0.25">
      <c r="A427" s="43" t="str">
        <f t="shared" si="6"/>
        <v>Pharmacy_Claims_Line+Refill_Number</v>
      </c>
      <c r="B427" s="44" t="str">
        <f>'Data Elements Selection'!E437</f>
        <v>Pharmacy_Claims_Line</v>
      </c>
      <c r="C427" s="44" t="str">
        <f>'Data Elements Selection'!F437</f>
        <v>Refill_Number</v>
      </c>
      <c r="D427" s="45" t="str">
        <f>'Data Elements Selection'!C437</f>
        <v>x</v>
      </c>
    </row>
    <row r="428" spans="1:4" ht="15.75" x14ac:dyDescent="0.25">
      <c r="A428" s="43" t="str">
        <f t="shared" si="6"/>
        <v>Pharmacy_Claims_Line+Specialty_Drug_Ind</v>
      </c>
      <c r="B428" s="44" t="str">
        <f>'Data Elements Selection'!E438</f>
        <v>Pharmacy_Claims_Line</v>
      </c>
      <c r="C428" s="44" t="str">
        <f>'Data Elements Selection'!F438</f>
        <v>Specialty_Drug_Ind</v>
      </c>
      <c r="D428" s="45">
        <f>'Data Elements Selection'!C438</f>
        <v>0</v>
      </c>
    </row>
    <row r="429" spans="1:4" ht="15.75" x14ac:dyDescent="0.25">
      <c r="A429" s="43" t="str">
        <f t="shared" si="6"/>
        <v>Pharmacy_Claims_Line+Total_POS_Rebate_Amt</v>
      </c>
      <c r="B429" s="44" t="str">
        <f>'Data Elements Selection'!E439</f>
        <v>Pharmacy_Claims_Line</v>
      </c>
      <c r="C429" s="44" t="str">
        <f>'Data Elements Selection'!F439</f>
        <v>Total_POS_Rebate_Amt</v>
      </c>
      <c r="D429" s="45" t="str">
        <f>'Data Elements Selection'!C439</f>
        <v>x</v>
      </c>
    </row>
    <row r="430" spans="1:4" ht="15.75" x14ac:dyDescent="0.25">
      <c r="A430" s="43" t="str">
        <f t="shared" si="6"/>
        <v>Provider_Composite+Credential_Text_1</v>
      </c>
      <c r="B430" s="44" t="str">
        <f>'Data Elements Selection'!E440</f>
        <v>Provider_Composite</v>
      </c>
      <c r="C430" s="44" t="str">
        <f>'Data Elements Selection'!F440</f>
        <v>Credential_Text_1</v>
      </c>
      <c r="D430" s="45" t="str">
        <f>'Data Elements Selection'!C440</f>
        <v>x</v>
      </c>
    </row>
    <row r="431" spans="1:4" ht="15.75" x14ac:dyDescent="0.25">
      <c r="A431" s="43" t="str">
        <f t="shared" si="6"/>
        <v>Provider_Composite+Gender_Cd</v>
      </c>
      <c r="B431" s="44" t="str">
        <f>'Data Elements Selection'!E441</f>
        <v>Provider_Composite</v>
      </c>
      <c r="C431" s="44" t="str">
        <f>'Data Elements Selection'!F441</f>
        <v>Gender_Cd</v>
      </c>
      <c r="D431" s="45" t="str">
        <f>'Data Elements Selection'!C441</f>
        <v>x</v>
      </c>
    </row>
    <row r="432" spans="1:4" ht="15.75" x14ac:dyDescent="0.25">
      <c r="A432" s="43" t="str">
        <f t="shared" si="6"/>
        <v>Provider_Composite+License_1</v>
      </c>
      <c r="B432" s="44" t="str">
        <f>'Data Elements Selection'!E442</f>
        <v>Provider_Composite</v>
      </c>
      <c r="C432" s="44" t="str">
        <f>'Data Elements Selection'!F442</f>
        <v>License_1</v>
      </c>
      <c r="D432" s="45" t="str">
        <f>'Data Elements Selection'!C442</f>
        <v>x</v>
      </c>
    </row>
    <row r="433" spans="1:4" ht="15.75" x14ac:dyDescent="0.25">
      <c r="A433" s="43" t="str">
        <f t="shared" si="6"/>
        <v>Provider_Composite+License_2</v>
      </c>
      <c r="B433" s="44" t="str">
        <f>'Data Elements Selection'!E443</f>
        <v>Provider_Composite</v>
      </c>
      <c r="C433" s="44" t="str">
        <f>'Data Elements Selection'!F443</f>
        <v>License_2</v>
      </c>
      <c r="D433" s="45" t="str">
        <f>'Data Elements Selection'!C443</f>
        <v>x</v>
      </c>
    </row>
    <row r="434" spans="1:4" ht="15.75" x14ac:dyDescent="0.25">
      <c r="A434" s="43" t="str">
        <f t="shared" si="6"/>
        <v>Provider_Composite+License_3</v>
      </c>
      <c r="B434" s="44" t="str">
        <f>'Data Elements Selection'!E444</f>
        <v>Provider_Composite</v>
      </c>
      <c r="C434" s="44" t="str">
        <f>'Data Elements Selection'!F444</f>
        <v>License_3</v>
      </c>
      <c r="D434" s="45" t="str">
        <f>'Data Elements Selection'!C444</f>
        <v>x</v>
      </c>
    </row>
    <row r="435" spans="1:4" ht="15.75" x14ac:dyDescent="0.25">
      <c r="A435" s="43" t="str">
        <f t="shared" si="6"/>
        <v>Provider_Composite+License_4</v>
      </c>
      <c r="B435" s="44" t="str">
        <f>'Data Elements Selection'!E445</f>
        <v>Provider_Composite</v>
      </c>
      <c r="C435" s="44" t="str">
        <f>'Data Elements Selection'!F445</f>
        <v>License_4</v>
      </c>
      <c r="D435" s="45" t="str">
        <f>'Data Elements Selection'!C445</f>
        <v>x</v>
      </c>
    </row>
    <row r="436" spans="1:4" ht="15.75" x14ac:dyDescent="0.25">
      <c r="A436" s="43" t="str">
        <f t="shared" si="6"/>
        <v>Provider_Composite+License_5</v>
      </c>
      <c r="B436" s="44" t="str">
        <f>'Data Elements Selection'!E446</f>
        <v>Provider_Composite</v>
      </c>
      <c r="C436" s="44" t="str">
        <f>'Data Elements Selection'!F446</f>
        <v>License_5</v>
      </c>
      <c r="D436" s="45" t="str">
        <f>'Data Elements Selection'!C446</f>
        <v>x</v>
      </c>
    </row>
    <row r="437" spans="1:4" ht="15.75" x14ac:dyDescent="0.25">
      <c r="A437" s="43" t="str">
        <f t="shared" si="6"/>
        <v>Provider_Composite+License_State_1</v>
      </c>
      <c r="B437" s="44" t="str">
        <f>'Data Elements Selection'!E447</f>
        <v>Provider_Composite</v>
      </c>
      <c r="C437" s="44" t="str">
        <f>'Data Elements Selection'!F447</f>
        <v>License_State_1</v>
      </c>
      <c r="D437" s="45" t="str">
        <f>'Data Elements Selection'!C447</f>
        <v>x</v>
      </c>
    </row>
    <row r="438" spans="1:4" ht="15.75" x14ac:dyDescent="0.25">
      <c r="A438" s="43" t="str">
        <f t="shared" si="6"/>
        <v>Provider_Composite+License_State_2</v>
      </c>
      <c r="B438" s="44" t="str">
        <f>'Data Elements Selection'!E448</f>
        <v>Provider_Composite</v>
      </c>
      <c r="C438" s="44" t="str">
        <f>'Data Elements Selection'!F448</f>
        <v>License_State_2</v>
      </c>
      <c r="D438" s="45" t="str">
        <f>'Data Elements Selection'!C448</f>
        <v>x</v>
      </c>
    </row>
    <row r="439" spans="1:4" ht="15.75" x14ac:dyDescent="0.25">
      <c r="A439" s="43" t="str">
        <f t="shared" si="6"/>
        <v>Provider_Composite+License_State_3</v>
      </c>
      <c r="B439" s="44" t="str">
        <f>'Data Elements Selection'!E449</f>
        <v>Provider_Composite</v>
      </c>
      <c r="C439" s="44" t="str">
        <f>'Data Elements Selection'!F449</f>
        <v>License_State_3</v>
      </c>
      <c r="D439" s="45" t="str">
        <f>'Data Elements Selection'!C449</f>
        <v>x</v>
      </c>
    </row>
    <row r="440" spans="1:4" ht="15.75" x14ac:dyDescent="0.25">
      <c r="A440" s="43" t="str">
        <f t="shared" si="6"/>
        <v>Provider_Composite+License_State_4</v>
      </c>
      <c r="B440" s="44" t="str">
        <f>'Data Elements Selection'!E450</f>
        <v>Provider_Composite</v>
      </c>
      <c r="C440" s="44" t="str">
        <f>'Data Elements Selection'!F450</f>
        <v>License_State_4</v>
      </c>
      <c r="D440" s="45" t="str">
        <f>'Data Elements Selection'!C450</f>
        <v>x</v>
      </c>
    </row>
    <row r="441" spans="1:4" ht="15.75" x14ac:dyDescent="0.25">
      <c r="A441" s="43" t="str">
        <f t="shared" si="6"/>
        <v>Provider_Composite+License_State_5</v>
      </c>
      <c r="B441" s="44" t="str">
        <f>'Data Elements Selection'!E451</f>
        <v>Provider_Composite</v>
      </c>
      <c r="C441" s="44" t="str">
        <f>'Data Elements Selection'!F451</f>
        <v>License_State_5</v>
      </c>
      <c r="D441" s="45" t="str">
        <f>'Data Elements Selection'!C451</f>
        <v>x</v>
      </c>
    </row>
    <row r="442" spans="1:4" ht="15.75" x14ac:dyDescent="0.25">
      <c r="A442" s="43" t="str">
        <f t="shared" si="6"/>
        <v>Provider_Composite+National_Provider_ID</v>
      </c>
      <c r="B442" s="44" t="str">
        <f>'Data Elements Selection'!E452</f>
        <v>Provider_Composite</v>
      </c>
      <c r="C442" s="44" t="str">
        <f>'Data Elements Selection'!F452</f>
        <v>National_Provider_ID</v>
      </c>
      <c r="D442" s="45" t="str">
        <f>'Data Elements Selection'!C452</f>
        <v>x</v>
      </c>
    </row>
    <row r="443" spans="1:4" ht="15.75" x14ac:dyDescent="0.25">
      <c r="A443" s="43" t="str">
        <f t="shared" si="6"/>
        <v>Provider_Composite+Organization_Nm</v>
      </c>
      <c r="B443" s="44" t="str">
        <f>'Data Elements Selection'!E453</f>
        <v>Provider_Composite</v>
      </c>
      <c r="C443" s="44" t="str">
        <f>'Data Elements Selection'!F453</f>
        <v>Organization_Nm</v>
      </c>
      <c r="D443" s="45">
        <f>'Data Elements Selection'!C453</f>
        <v>0</v>
      </c>
    </row>
    <row r="444" spans="1:4" ht="15.75" x14ac:dyDescent="0.25">
      <c r="A444" s="43" t="str">
        <f t="shared" si="6"/>
        <v>Provider_Composite+Organization_Nm_Clean</v>
      </c>
      <c r="B444" s="44" t="str">
        <f>'Data Elements Selection'!E454</f>
        <v>Provider_Composite</v>
      </c>
      <c r="C444" s="44" t="str">
        <f>'Data Elements Selection'!F454</f>
        <v>Organization_Nm_Clean</v>
      </c>
      <c r="D444" s="45" t="str">
        <f>'Data Elements Selection'!C454</f>
        <v>x</v>
      </c>
    </row>
    <row r="445" spans="1:4" ht="15.75" x14ac:dyDescent="0.25">
      <c r="A445" s="43" t="str">
        <f t="shared" si="6"/>
        <v>Provider_Composite+Organization_Other_Nm</v>
      </c>
      <c r="B445" s="44" t="str">
        <f>'Data Elements Selection'!E455</f>
        <v>Provider_Composite</v>
      </c>
      <c r="C445" s="44" t="str">
        <f>'Data Elements Selection'!F455</f>
        <v>Organization_Other_Nm</v>
      </c>
      <c r="D445" s="45">
        <f>'Data Elements Selection'!C455</f>
        <v>0</v>
      </c>
    </row>
    <row r="446" spans="1:4" ht="15.75" x14ac:dyDescent="0.25">
      <c r="A446" s="43" t="str">
        <f t="shared" si="6"/>
        <v>Provider_Composite+Organization_Other_Nm_Clean</v>
      </c>
      <c r="B446" s="44" t="str">
        <f>'Data Elements Selection'!E456</f>
        <v>Provider_Composite</v>
      </c>
      <c r="C446" s="44" t="str">
        <f>'Data Elements Selection'!F456</f>
        <v>Organization_Other_Nm_Clean</v>
      </c>
      <c r="D446" s="45" t="str">
        <f>'Data Elements Selection'!C456</f>
        <v>x</v>
      </c>
    </row>
    <row r="447" spans="1:4" ht="15.75" x14ac:dyDescent="0.25">
      <c r="A447" s="43" t="str">
        <f t="shared" si="6"/>
        <v>Provider_Composite+Other_First_Initial</v>
      </c>
      <c r="B447" s="44" t="str">
        <f>'Data Elements Selection'!E457</f>
        <v>Provider_Composite</v>
      </c>
      <c r="C447" s="44" t="str">
        <f>'Data Elements Selection'!F457</f>
        <v>Other_First_Initial</v>
      </c>
      <c r="D447" s="45">
        <f>'Data Elements Selection'!C457</f>
        <v>0</v>
      </c>
    </row>
    <row r="448" spans="1:4" ht="15.75" x14ac:dyDescent="0.25">
      <c r="A448" s="43" t="str">
        <f t="shared" si="6"/>
        <v>Provider_Composite+Other_First_Nm</v>
      </c>
      <c r="B448" s="44" t="str">
        <f>'Data Elements Selection'!E458</f>
        <v>Provider_Composite</v>
      </c>
      <c r="C448" s="44" t="str">
        <f>'Data Elements Selection'!F458</f>
        <v>Other_First_Nm</v>
      </c>
      <c r="D448" s="45" t="str">
        <f>'Data Elements Selection'!C458</f>
        <v>x</v>
      </c>
    </row>
    <row r="449" spans="1:4" ht="15.75" x14ac:dyDescent="0.25">
      <c r="A449" s="43" t="str">
        <f t="shared" si="6"/>
        <v>Provider_Composite+Other_Last_Nm</v>
      </c>
      <c r="B449" s="44" t="str">
        <f>'Data Elements Selection'!E459</f>
        <v>Provider_Composite</v>
      </c>
      <c r="C449" s="44" t="str">
        <f>'Data Elements Selection'!F459</f>
        <v>Other_Last_Nm</v>
      </c>
      <c r="D449" s="45" t="str">
        <f>'Data Elements Selection'!C459</f>
        <v>x</v>
      </c>
    </row>
    <row r="450" spans="1:4" ht="15.75" x14ac:dyDescent="0.25">
      <c r="A450" s="43" t="str">
        <f t="shared" si="6"/>
        <v>Provider_Composite+Other_Middle_Initial</v>
      </c>
      <c r="B450" s="44" t="str">
        <f>'Data Elements Selection'!E460</f>
        <v>Provider_Composite</v>
      </c>
      <c r="C450" s="44" t="str">
        <f>'Data Elements Selection'!F460</f>
        <v>Other_Middle_Initial</v>
      </c>
      <c r="D450" s="45" t="str">
        <f>'Data Elements Selection'!C460</f>
        <v>x</v>
      </c>
    </row>
    <row r="451" spans="1:4" ht="15.75" x14ac:dyDescent="0.25">
      <c r="A451" s="43" t="str">
        <f t="shared" ref="A451:A483" si="7">B451&amp;"+"&amp;C451</f>
        <v>Provider_Composite+Other_Middle_Nm</v>
      </c>
      <c r="B451" s="44" t="str">
        <f>'Data Elements Selection'!E461</f>
        <v>Provider_Composite</v>
      </c>
      <c r="C451" s="44" t="str">
        <f>'Data Elements Selection'!F461</f>
        <v>Other_Middle_Nm</v>
      </c>
      <c r="D451" s="45" t="str">
        <f>'Data Elements Selection'!C461</f>
        <v>x</v>
      </c>
    </row>
    <row r="452" spans="1:4" ht="15.75" x14ac:dyDescent="0.25">
      <c r="A452" s="43" t="str">
        <f t="shared" si="7"/>
        <v>Provider_Composite+Other_Nm_Prefix</v>
      </c>
      <c r="B452" s="44" t="str">
        <f>'Data Elements Selection'!E462</f>
        <v>Provider_Composite</v>
      </c>
      <c r="C452" s="44" t="str">
        <f>'Data Elements Selection'!F462</f>
        <v>Other_Nm_Prefix</v>
      </c>
      <c r="D452" s="45">
        <f>'Data Elements Selection'!C462</f>
        <v>0</v>
      </c>
    </row>
    <row r="453" spans="1:4" ht="15.75" x14ac:dyDescent="0.25">
      <c r="A453" s="43" t="str">
        <f t="shared" si="7"/>
        <v>Provider_Composite+Other_Nm_Suffix</v>
      </c>
      <c r="B453" s="44" t="str">
        <f>'Data Elements Selection'!E463</f>
        <v>Provider_Composite</v>
      </c>
      <c r="C453" s="44" t="str">
        <f>'Data Elements Selection'!F463</f>
        <v>Other_Nm_Suffix</v>
      </c>
      <c r="D453" s="45">
        <f>'Data Elements Selection'!C463</f>
        <v>0</v>
      </c>
    </row>
    <row r="454" spans="1:4" ht="15.75" x14ac:dyDescent="0.25">
      <c r="A454" s="43" t="str">
        <f t="shared" si="7"/>
        <v>Provider_Composite+Phone_Number</v>
      </c>
      <c r="B454" s="44" t="str">
        <f>'Data Elements Selection'!E464</f>
        <v>Provider_Composite</v>
      </c>
      <c r="C454" s="44" t="str">
        <f>'Data Elements Selection'!F464</f>
        <v>Phone_Number</v>
      </c>
      <c r="D454" s="45">
        <f>'Data Elements Selection'!C464</f>
        <v>0</v>
      </c>
    </row>
    <row r="455" spans="1:4" ht="15.75" x14ac:dyDescent="0.25">
      <c r="A455" s="43" t="str">
        <f t="shared" si="7"/>
        <v>Provider_Composite+Primary_Address_ID</v>
      </c>
      <c r="B455" s="44" t="str">
        <f>'Data Elements Selection'!E465</f>
        <v>Provider_Composite</v>
      </c>
      <c r="C455" s="44" t="str">
        <f>'Data Elements Selection'!F465</f>
        <v>Primary_Address_ID</v>
      </c>
      <c r="D455" s="45" t="str">
        <f>'Data Elements Selection'!C465</f>
        <v>x</v>
      </c>
    </row>
    <row r="456" spans="1:4" ht="15.75" x14ac:dyDescent="0.25">
      <c r="A456" s="43" t="str">
        <f t="shared" si="7"/>
        <v>Provider_Composite+Provider_Composite_ID</v>
      </c>
      <c r="B456" s="44" t="str">
        <f>'Data Elements Selection'!E466</f>
        <v>Provider_Composite</v>
      </c>
      <c r="C456" s="44" t="str">
        <f>'Data Elements Selection'!F466</f>
        <v>Provider_Composite_ID</v>
      </c>
      <c r="D456" s="45" t="str">
        <f>'Data Elements Selection'!C466</f>
        <v>x</v>
      </c>
    </row>
    <row r="457" spans="1:4" ht="15.75" x14ac:dyDescent="0.25">
      <c r="A457" s="43" t="str">
        <f t="shared" si="7"/>
        <v>Provider_Composite+Provider_First_Initial</v>
      </c>
      <c r="B457" s="44" t="str">
        <f>'Data Elements Selection'!E467</f>
        <v>Provider_Composite</v>
      </c>
      <c r="C457" s="44" t="str">
        <f>'Data Elements Selection'!F467</f>
        <v>Provider_First_Initial</v>
      </c>
      <c r="D457" s="45">
        <f>'Data Elements Selection'!C467</f>
        <v>0</v>
      </c>
    </row>
    <row r="458" spans="1:4" ht="15.75" x14ac:dyDescent="0.25">
      <c r="A458" s="43" t="str">
        <f t="shared" si="7"/>
        <v>Provider_Composite+Provider_First_Nm</v>
      </c>
      <c r="B458" s="44" t="str">
        <f>'Data Elements Selection'!E468</f>
        <v>Provider_Composite</v>
      </c>
      <c r="C458" s="44" t="str">
        <f>'Data Elements Selection'!F468</f>
        <v>Provider_First_Nm</v>
      </c>
      <c r="D458" s="45" t="str">
        <f>'Data Elements Selection'!C468</f>
        <v>x</v>
      </c>
    </row>
    <row r="459" spans="1:4" ht="15.75" x14ac:dyDescent="0.25">
      <c r="A459" s="43" t="str">
        <f t="shared" si="7"/>
        <v>Provider_Composite+Provider_Last_Nm</v>
      </c>
      <c r="B459" s="44" t="str">
        <f>'Data Elements Selection'!E469</f>
        <v>Provider_Composite</v>
      </c>
      <c r="C459" s="44" t="str">
        <f>'Data Elements Selection'!F469</f>
        <v>Provider_Last_Nm</v>
      </c>
      <c r="D459" s="45" t="str">
        <f>'Data Elements Selection'!C469</f>
        <v>x</v>
      </c>
    </row>
    <row r="460" spans="1:4" ht="15.75" x14ac:dyDescent="0.25">
      <c r="A460" s="43" t="str">
        <f t="shared" si="7"/>
        <v>Provider_Composite+Provider_Middle_Initial</v>
      </c>
      <c r="B460" s="44" t="str">
        <f>'Data Elements Selection'!E470</f>
        <v>Provider_Composite</v>
      </c>
      <c r="C460" s="44" t="str">
        <f>'Data Elements Selection'!F470</f>
        <v>Provider_Middle_Initial</v>
      </c>
      <c r="D460" s="45">
        <f>'Data Elements Selection'!C470</f>
        <v>0</v>
      </c>
    </row>
    <row r="461" spans="1:4" ht="15.75" x14ac:dyDescent="0.25">
      <c r="A461" s="43" t="str">
        <f t="shared" si="7"/>
        <v>Provider_Composite+Provider_Middle_Nm</v>
      </c>
      <c r="B461" s="44" t="str">
        <f>'Data Elements Selection'!E471</f>
        <v>Provider_Composite</v>
      </c>
      <c r="C461" s="44" t="str">
        <f>'Data Elements Selection'!F471</f>
        <v>Provider_Middle_Nm</v>
      </c>
      <c r="D461" s="45">
        <f>'Data Elements Selection'!C471</f>
        <v>0</v>
      </c>
    </row>
    <row r="462" spans="1:4" ht="15.75" x14ac:dyDescent="0.25">
      <c r="A462" s="43" t="str">
        <f t="shared" si="7"/>
        <v>Provider_Composite+Provider_Nm</v>
      </c>
      <c r="B462" s="44" t="str">
        <f>'Data Elements Selection'!E472</f>
        <v>Provider_Composite</v>
      </c>
      <c r="C462" s="44" t="str">
        <f>'Data Elements Selection'!F472</f>
        <v>Provider_Nm</v>
      </c>
      <c r="D462" s="45">
        <f>'Data Elements Selection'!C472</f>
        <v>0</v>
      </c>
    </row>
    <row r="463" spans="1:4" ht="15.75" x14ac:dyDescent="0.25">
      <c r="A463" s="43" t="str">
        <f t="shared" si="7"/>
        <v>Provider_Composite+Provider_Nm_Prefix</v>
      </c>
      <c r="B463" s="44" t="str">
        <f>'Data Elements Selection'!E473</f>
        <v>Provider_Composite</v>
      </c>
      <c r="C463" s="44" t="str">
        <f>'Data Elements Selection'!F473</f>
        <v>Provider_Nm_Prefix</v>
      </c>
      <c r="D463" s="45">
        <f>'Data Elements Selection'!C473</f>
        <v>0</v>
      </c>
    </row>
    <row r="464" spans="1:4" ht="15.75" x14ac:dyDescent="0.25">
      <c r="A464" s="43" t="str">
        <f t="shared" si="7"/>
        <v>Provider_Composite+Provider_Nm_Suffix</v>
      </c>
      <c r="B464" s="44" t="str">
        <f>'Data Elements Selection'!E474</f>
        <v>Provider_Composite</v>
      </c>
      <c r="C464" s="44" t="str">
        <f>'Data Elements Selection'!F474</f>
        <v>Provider_Nm_Suffix</v>
      </c>
      <c r="D464" s="45">
        <f>'Data Elements Selection'!C474</f>
        <v>0</v>
      </c>
    </row>
    <row r="465" spans="1:4" ht="15.75" x14ac:dyDescent="0.25">
      <c r="A465" s="43" t="str">
        <f t="shared" si="7"/>
        <v>Provider_Composite+Provider_Type</v>
      </c>
      <c r="B465" s="44" t="str">
        <f>'Data Elements Selection'!E475</f>
        <v>Provider_Composite</v>
      </c>
      <c r="C465" s="44" t="str">
        <f>'Data Elements Selection'!F475</f>
        <v>Provider_Type</v>
      </c>
      <c r="D465" s="45" t="str">
        <f>'Data Elements Selection'!C475</f>
        <v>x</v>
      </c>
    </row>
    <row r="466" spans="1:4" ht="15.75" x14ac:dyDescent="0.25">
      <c r="A466" s="43" t="str">
        <f t="shared" si="7"/>
        <v>Provider_Composite+Taxonomy_Cd_1</v>
      </c>
      <c r="B466" s="44" t="str">
        <f>'Data Elements Selection'!E476</f>
        <v>Provider_Composite</v>
      </c>
      <c r="C466" s="44" t="str">
        <f>'Data Elements Selection'!F476</f>
        <v>Taxonomy_Cd_1</v>
      </c>
      <c r="D466" s="45" t="str">
        <f>'Data Elements Selection'!C476</f>
        <v>x</v>
      </c>
    </row>
    <row r="467" spans="1:4" ht="15.75" x14ac:dyDescent="0.25">
      <c r="A467" s="43" t="str">
        <f t="shared" si="7"/>
        <v>Provider_Composite+Taxonomy_Cd_2</v>
      </c>
      <c r="B467" s="44" t="str">
        <f>'Data Elements Selection'!E477</f>
        <v>Provider_Composite</v>
      </c>
      <c r="C467" s="44" t="str">
        <f>'Data Elements Selection'!F477</f>
        <v>Taxonomy_Cd_2</v>
      </c>
      <c r="D467" s="45" t="str">
        <f>'Data Elements Selection'!C477</f>
        <v>x</v>
      </c>
    </row>
    <row r="468" spans="1:4" ht="15.75" x14ac:dyDescent="0.25">
      <c r="A468" s="43" t="str">
        <f t="shared" si="7"/>
        <v>Provider_Composite+Taxonomy_Cd_3</v>
      </c>
      <c r="B468" s="44" t="str">
        <f>'Data Elements Selection'!E478</f>
        <v>Provider_Composite</v>
      </c>
      <c r="C468" s="44" t="str">
        <f>'Data Elements Selection'!F478</f>
        <v>Taxonomy_Cd_3</v>
      </c>
      <c r="D468" s="45" t="str">
        <f>'Data Elements Selection'!C478</f>
        <v>x</v>
      </c>
    </row>
    <row r="469" spans="1:4" ht="15.75" x14ac:dyDescent="0.25">
      <c r="A469" s="43" t="str">
        <f t="shared" si="7"/>
        <v>Provider_Composite+Taxonomy_Cd_4</v>
      </c>
      <c r="B469" s="44" t="str">
        <f>'Data Elements Selection'!E479</f>
        <v>Provider_Composite</v>
      </c>
      <c r="C469" s="44" t="str">
        <f>'Data Elements Selection'!F479</f>
        <v>Taxonomy_Cd_4</v>
      </c>
      <c r="D469" s="45" t="str">
        <f>'Data Elements Selection'!C479</f>
        <v>x</v>
      </c>
    </row>
    <row r="470" spans="1:4" ht="15.75" x14ac:dyDescent="0.25">
      <c r="A470" s="43" t="str">
        <f t="shared" si="7"/>
        <v>Provider_Composite+Taxonomy_Cd_5</v>
      </c>
      <c r="B470" s="44" t="str">
        <f>'Data Elements Selection'!E480</f>
        <v>Provider_Composite</v>
      </c>
      <c r="C470" s="44" t="str">
        <f>'Data Elements Selection'!F480</f>
        <v>Taxonomy_Cd_5</v>
      </c>
      <c r="D470" s="45" t="str">
        <f>'Data Elements Selection'!C480</f>
        <v>x</v>
      </c>
    </row>
    <row r="471" spans="1:4" ht="15.75" x14ac:dyDescent="0.25">
      <c r="A471" s="43" t="str">
        <f t="shared" si="7"/>
        <v>Provider_Composite_Address+Address</v>
      </c>
      <c r="B471" s="44" t="str">
        <f>'Data Elements Selection'!E481</f>
        <v>Provider_Composite_Address</v>
      </c>
      <c r="C471" s="44" t="str">
        <f>'Data Elements Selection'!F481</f>
        <v>Address</v>
      </c>
      <c r="D471" s="45" t="str">
        <f>'Data Elements Selection'!C481</f>
        <v>x</v>
      </c>
    </row>
    <row r="472" spans="1:4" ht="15.75" x14ac:dyDescent="0.25">
      <c r="A472" s="43" t="str">
        <f t="shared" si="7"/>
        <v>Provider_Composite_Address+Address_Type_Cd</v>
      </c>
      <c r="B472" s="44" t="str">
        <f>'Data Elements Selection'!E482</f>
        <v>Provider_Composite_Address</v>
      </c>
      <c r="C472" s="44" t="str">
        <f>'Data Elements Selection'!F482</f>
        <v>Address_Type_Cd</v>
      </c>
      <c r="D472" s="45" t="str">
        <f>'Data Elements Selection'!C482</f>
        <v>x</v>
      </c>
    </row>
    <row r="473" spans="1:4" ht="15.75" x14ac:dyDescent="0.25">
      <c r="A473" s="43" t="str">
        <f t="shared" si="7"/>
        <v>Provider_Composite_Address+City</v>
      </c>
      <c r="B473" s="44" t="str">
        <f>'Data Elements Selection'!E483</f>
        <v>Provider_Composite_Address</v>
      </c>
      <c r="C473" s="44" t="str">
        <f>'Data Elements Selection'!F483</f>
        <v>City</v>
      </c>
      <c r="D473" s="45" t="str">
        <f>'Data Elements Selection'!C483</f>
        <v>x</v>
      </c>
    </row>
    <row r="474" spans="1:4" ht="15.75" x14ac:dyDescent="0.25">
      <c r="A474" s="43" t="str">
        <f t="shared" si="7"/>
        <v>Provider_Composite_Address+HSR</v>
      </c>
      <c r="B474" s="44" t="str">
        <f>'Data Elements Selection'!E484</f>
        <v>Provider_Composite_Address</v>
      </c>
      <c r="C474" s="44" t="str">
        <f>'Data Elements Selection'!F484</f>
        <v>HSR</v>
      </c>
      <c r="D474" s="45" t="str">
        <f>'Data Elements Selection'!C484</f>
        <v>x</v>
      </c>
    </row>
    <row r="475" spans="1:4" ht="15.75" x14ac:dyDescent="0.25">
      <c r="A475" s="43" t="str">
        <f t="shared" si="7"/>
        <v>Provider_Composite_Address+Latitude</v>
      </c>
      <c r="B475" s="44" t="str">
        <f>'Data Elements Selection'!E485</f>
        <v>Provider_Composite_Address</v>
      </c>
      <c r="C475" s="44" t="str">
        <f>'Data Elements Selection'!F485</f>
        <v>Latitude</v>
      </c>
      <c r="D475" s="45">
        <f>'Data Elements Selection'!C485</f>
        <v>0</v>
      </c>
    </row>
    <row r="476" spans="1:4" ht="15.75" x14ac:dyDescent="0.25">
      <c r="A476" s="43" t="str">
        <f t="shared" si="7"/>
        <v>Provider_Composite_Address+Longitude</v>
      </c>
      <c r="B476" s="44" t="str">
        <f>'Data Elements Selection'!E486</f>
        <v>Provider_Composite_Address</v>
      </c>
      <c r="C476" s="44" t="str">
        <f>'Data Elements Selection'!F486</f>
        <v>Longitude</v>
      </c>
      <c r="D476" s="45">
        <f>'Data Elements Selection'!C486</f>
        <v>0</v>
      </c>
    </row>
    <row r="477" spans="1:4" ht="15.75" x14ac:dyDescent="0.25">
      <c r="A477" s="43" t="str">
        <f t="shared" si="7"/>
        <v>Provider_Composite_Address+Provider_Composite_Address_ID</v>
      </c>
      <c r="B477" s="44" t="str">
        <f>'Data Elements Selection'!E487</f>
        <v>Provider_Composite_Address</v>
      </c>
      <c r="C477" s="44" t="str">
        <f>'Data Elements Selection'!F487</f>
        <v>Provider_Composite_Address_ID</v>
      </c>
      <c r="D477" s="45" t="str">
        <f>'Data Elements Selection'!C487</f>
        <v>x</v>
      </c>
    </row>
    <row r="478" spans="1:4" ht="15.75" x14ac:dyDescent="0.25">
      <c r="A478" s="43" t="str">
        <f t="shared" si="7"/>
        <v>Provider_Composite_Address+State</v>
      </c>
      <c r="B478" s="44" t="str">
        <f>'Data Elements Selection'!E488</f>
        <v>Provider_Composite_Address</v>
      </c>
      <c r="C478" s="44" t="str">
        <f>'Data Elements Selection'!F488</f>
        <v>State</v>
      </c>
      <c r="D478" s="45" t="str">
        <f>'Data Elements Selection'!C488</f>
        <v>x</v>
      </c>
    </row>
    <row r="479" spans="1:4" ht="15.75" x14ac:dyDescent="0.25">
      <c r="A479" s="43" t="str">
        <f t="shared" si="7"/>
        <v>Provider_Composite_Address+URF_Designation</v>
      </c>
      <c r="B479" s="44" t="str">
        <f>'Data Elements Selection'!E489</f>
        <v>Provider_Composite_Address</v>
      </c>
      <c r="C479" s="44" t="str">
        <f>'Data Elements Selection'!F489</f>
        <v>URF_Designation</v>
      </c>
      <c r="D479" s="45" t="str">
        <f>'Data Elements Selection'!C489</f>
        <v>x</v>
      </c>
    </row>
    <row r="480" spans="1:4" ht="15.75" x14ac:dyDescent="0.25">
      <c r="A480" s="43" t="str">
        <f t="shared" si="7"/>
        <v>Provider_Composite_Address+Zip_Cd</v>
      </c>
      <c r="B480" s="44" t="str">
        <f>'Data Elements Selection'!E490</f>
        <v>Provider_Composite_Address</v>
      </c>
      <c r="C480" s="44" t="str">
        <f>'Data Elements Selection'!F490</f>
        <v>Zip_Cd</v>
      </c>
      <c r="D480" s="45" t="str">
        <f>'Data Elements Selection'!C490</f>
        <v>x</v>
      </c>
    </row>
    <row r="481" spans="1:4" ht="15.75" x14ac:dyDescent="0.25">
      <c r="A481" s="43" t="str">
        <f t="shared" si="7"/>
        <v>Provider_Composite_Address+Zip_Cd_3_Digit</v>
      </c>
      <c r="B481" s="44" t="str">
        <f>'Data Elements Selection'!E491</f>
        <v>Provider_Composite_Address</v>
      </c>
      <c r="C481" s="44" t="str">
        <f>'Data Elements Selection'!F491</f>
        <v>Zip_Cd_3_Digit</v>
      </c>
      <c r="D481" s="45">
        <f>'Data Elements Selection'!C491</f>
        <v>0</v>
      </c>
    </row>
    <row r="482" spans="1:4" ht="15.75" x14ac:dyDescent="0.25">
      <c r="A482" s="43" t="str">
        <f t="shared" si="7"/>
        <v>Provider_Composite_to_Provider_Composite_Address_Crosswalk+Provider_Composite_Address_ID</v>
      </c>
      <c r="B482" s="44" t="str">
        <f>'Data Elements Selection'!E492</f>
        <v>Provider_Composite_to_Provider_Composite_Address_Crosswalk</v>
      </c>
      <c r="C482" s="44" t="str">
        <f>'Data Elements Selection'!F492</f>
        <v>Provider_Composite_Address_ID</v>
      </c>
      <c r="D482" s="45" t="str">
        <f>'Data Elements Selection'!C492</f>
        <v>x</v>
      </c>
    </row>
    <row r="483" spans="1:4" ht="15.75" x14ac:dyDescent="0.25">
      <c r="A483" s="43" t="str">
        <f t="shared" si="7"/>
        <v>Provider_Composite_to_Provider_Composite_Address_Crosswalk+Provider_Composite_ID</v>
      </c>
      <c r="B483" s="44" t="str">
        <f>'Data Elements Selection'!E493</f>
        <v>Provider_Composite_to_Provider_Composite_Address_Crosswalk</v>
      </c>
      <c r="C483" s="44" t="str">
        <f>'Data Elements Selection'!F493</f>
        <v>Provider_Composite_ID</v>
      </c>
      <c r="D483" s="45" t="str">
        <f>'Data Elements Selection'!C493</f>
        <v>x</v>
      </c>
    </row>
  </sheetData>
  <sheetProtection algorithmName="SHA-512" hashValue="I7kLSpm/Di9LfEzUiJPbFxOERM92hNXsY1Zxka5/j8PIiJCIjZ/vr+fmXoqyQlnmDhhKJRNoodG0PzSXieFSvA==" saltValue="cRrNAIrDKWkWHSOwFTfafQ=="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17A35"/>
  </sheetPr>
  <dimension ref="A1:D483"/>
  <sheetViews>
    <sheetView zoomScale="70" zoomScaleNormal="70" workbookViewId="0">
      <selection activeCell="A2" sqref="A2"/>
    </sheetView>
  </sheetViews>
  <sheetFormatPr defaultColWidth="11.42578125" defaultRowHeight="15" x14ac:dyDescent="0.25"/>
  <cols>
    <col min="1" max="1" width="95.5703125" bestFit="1" customWidth="1"/>
    <col min="2" max="2" width="63.7109375" bestFit="1" customWidth="1"/>
    <col min="3" max="3" width="46.85546875" bestFit="1" customWidth="1"/>
    <col min="4" max="4" width="11.28515625" style="1" bestFit="1" customWidth="1"/>
  </cols>
  <sheetData>
    <row r="1" spans="1:4" ht="20.100000000000001" customHeight="1" x14ac:dyDescent="0.25">
      <c r="A1" s="46" t="s">
        <v>545</v>
      </c>
      <c r="B1" s="46" t="s">
        <v>327</v>
      </c>
      <c r="C1" s="46" t="s">
        <v>328</v>
      </c>
      <c r="D1" s="46" t="s">
        <v>329</v>
      </c>
    </row>
    <row r="2" spans="1:4" ht="15.75" x14ac:dyDescent="0.25">
      <c r="A2" s="47" t="str">
        <f>B2&amp;"+"&amp;C2</f>
        <v>Dental_Claims_Header+Allowed_Amt</v>
      </c>
      <c r="B2" s="48" t="str">
        <f>'Data Elements Selection'!E12</f>
        <v>Dental_Claims_Header</v>
      </c>
      <c r="C2" s="48" t="str">
        <f>'Data Elements Selection'!F12</f>
        <v>Allowed_Amt</v>
      </c>
      <c r="D2" s="49">
        <f>'Data Elements Selection'!B12</f>
        <v>0</v>
      </c>
    </row>
    <row r="3" spans="1:4" ht="15.75" x14ac:dyDescent="0.25">
      <c r="A3" s="47" t="str">
        <f t="shared" ref="A3:A66" si="0">B3&amp;"+"&amp;C3</f>
        <v>Dental_Claims_Header+Bill_Type_Cd</v>
      </c>
      <c r="B3" s="48" t="str">
        <f>'Data Elements Selection'!E13</f>
        <v>Dental_Claims_Header</v>
      </c>
      <c r="C3" s="48" t="str">
        <f>'Data Elements Selection'!F13</f>
        <v>Bill_Type_Cd</v>
      </c>
      <c r="D3" s="49">
        <f>'Data Elements Selection'!B13</f>
        <v>0</v>
      </c>
    </row>
    <row r="4" spans="1:4" ht="15.75" x14ac:dyDescent="0.25">
      <c r="A4" s="47" t="str">
        <f t="shared" si="0"/>
        <v>Dental_Claims_Header+Bill_Type_Desc</v>
      </c>
      <c r="B4" s="48" t="str">
        <f>'Data Elements Selection'!E14</f>
        <v>Dental_Claims_Header</v>
      </c>
      <c r="C4" s="48" t="str">
        <f>'Data Elements Selection'!F14</f>
        <v>Bill_Type_Desc</v>
      </c>
      <c r="D4" s="49">
        <f>'Data Elements Selection'!B14</f>
        <v>0</v>
      </c>
    </row>
    <row r="5" spans="1:4" ht="15.75" x14ac:dyDescent="0.25">
      <c r="A5" s="47" t="str">
        <f t="shared" si="0"/>
        <v>Dental_Claims_Header+Billing_Provider_Composite_ID</v>
      </c>
      <c r="B5" s="48" t="str">
        <f>'Data Elements Selection'!E15</f>
        <v>Dental_Claims_Header</v>
      </c>
      <c r="C5" s="48" t="str">
        <f>'Data Elements Selection'!F15</f>
        <v>Billing_Provider_Composite_ID</v>
      </c>
      <c r="D5" s="49">
        <f>'Data Elements Selection'!B15</f>
        <v>0</v>
      </c>
    </row>
    <row r="6" spans="1:4" ht="15.75" x14ac:dyDescent="0.25">
      <c r="A6" s="47" t="str">
        <f t="shared" si="0"/>
        <v>Dental_Claims_Header+Capitation_Flag</v>
      </c>
      <c r="B6" s="48" t="str">
        <f>'Data Elements Selection'!E16</f>
        <v>Dental_Claims_Header</v>
      </c>
      <c r="C6" s="48" t="str">
        <f>'Data Elements Selection'!F16</f>
        <v>Capitation_Flag</v>
      </c>
      <c r="D6" s="49">
        <f>'Data Elements Selection'!B16</f>
        <v>0</v>
      </c>
    </row>
    <row r="7" spans="1:4" ht="15.75" x14ac:dyDescent="0.25">
      <c r="A7" s="47" t="str">
        <f t="shared" si="0"/>
        <v>Dental_Claims_Header+Charge_Amt</v>
      </c>
      <c r="B7" s="48" t="str">
        <f>'Data Elements Selection'!E17</f>
        <v>Dental_Claims_Header</v>
      </c>
      <c r="C7" s="48" t="str">
        <f>'Data Elements Selection'!F17</f>
        <v>Charge_Amt</v>
      </c>
      <c r="D7" s="49">
        <f>'Data Elements Selection'!B17</f>
        <v>0</v>
      </c>
    </row>
    <row r="8" spans="1:4" ht="15.75" x14ac:dyDescent="0.25">
      <c r="A8" s="47" t="str">
        <f t="shared" si="0"/>
        <v>Dental_Claims_Header+Claim_ID</v>
      </c>
      <c r="B8" s="48" t="str">
        <f>'Data Elements Selection'!E18</f>
        <v>Dental_Claims_Header</v>
      </c>
      <c r="C8" s="48" t="str">
        <f>'Data Elements Selection'!F18</f>
        <v>Claim_ID</v>
      </c>
      <c r="D8" s="49">
        <f>'Data Elements Selection'!B18</f>
        <v>0</v>
      </c>
    </row>
    <row r="9" spans="1:4" ht="15.75" x14ac:dyDescent="0.25">
      <c r="A9" s="47" t="str">
        <f t="shared" si="0"/>
        <v>Dental_Claims_Header+Claim_Status_Cd</v>
      </c>
      <c r="B9" s="48" t="str">
        <f>'Data Elements Selection'!E19</f>
        <v>Dental_Claims_Header</v>
      </c>
      <c r="C9" s="48" t="str">
        <f>'Data Elements Selection'!F19</f>
        <v>Claim_Status_Cd</v>
      </c>
      <c r="D9" s="49">
        <f>'Data Elements Selection'!B19</f>
        <v>0</v>
      </c>
    </row>
    <row r="10" spans="1:4" ht="15.75" x14ac:dyDescent="0.25">
      <c r="A10" s="47" t="str">
        <f t="shared" si="0"/>
        <v>Dental_Claims_Header+Claim_Type_Cd</v>
      </c>
      <c r="B10" s="48" t="str">
        <f>'Data Elements Selection'!E20</f>
        <v>Dental_Claims_Header</v>
      </c>
      <c r="C10" s="48" t="str">
        <f>'Data Elements Selection'!F20</f>
        <v>Claim_Type_Cd</v>
      </c>
      <c r="D10" s="49">
        <f>'Data Elements Selection'!B20</f>
        <v>0</v>
      </c>
    </row>
    <row r="11" spans="1:4" ht="15.75" x14ac:dyDescent="0.25">
      <c r="A11" s="47" t="str">
        <f t="shared" si="0"/>
        <v>Dental_Claims_Header+COB_Flag</v>
      </c>
      <c r="B11" s="48" t="str">
        <f>'Data Elements Selection'!E21</f>
        <v>Dental_Claims_Header</v>
      </c>
      <c r="C11" s="48" t="str">
        <f>'Data Elements Selection'!F21</f>
        <v>COB_Flag</v>
      </c>
      <c r="D11" s="49">
        <f>'Data Elements Selection'!B21</f>
        <v>0</v>
      </c>
    </row>
    <row r="12" spans="1:4" ht="15.75" x14ac:dyDescent="0.25">
      <c r="A12" s="47" t="str">
        <f t="shared" si="0"/>
        <v>Dental_Claims_Header+Coinsurance_Amt</v>
      </c>
      <c r="B12" s="48" t="str">
        <f>'Data Elements Selection'!E22</f>
        <v>Dental_Claims_Header</v>
      </c>
      <c r="C12" s="48" t="str">
        <f>'Data Elements Selection'!F22</f>
        <v>Coinsurance_Amt</v>
      </c>
      <c r="D12" s="49">
        <f>'Data Elements Selection'!B22</f>
        <v>0</v>
      </c>
    </row>
    <row r="13" spans="1:4" ht="15.75" x14ac:dyDescent="0.25">
      <c r="A13" s="47" t="str">
        <f t="shared" si="0"/>
        <v>Dental_Claims_Header+Copay_Amt</v>
      </c>
      <c r="B13" s="48" t="str">
        <f>'Data Elements Selection'!E23</f>
        <v>Dental_Claims_Header</v>
      </c>
      <c r="C13" s="48" t="str">
        <f>'Data Elements Selection'!F23</f>
        <v>Copay_Amt</v>
      </c>
      <c r="D13" s="49">
        <f>'Data Elements Selection'!B23</f>
        <v>0</v>
      </c>
    </row>
    <row r="14" spans="1:4" ht="15.75" x14ac:dyDescent="0.25">
      <c r="A14" s="47" t="str">
        <f t="shared" si="0"/>
        <v>Dental_Claims_Header+Deductible_Amt</v>
      </c>
      <c r="B14" s="48" t="str">
        <f>'Data Elements Selection'!E24</f>
        <v>Dental_Claims_Header</v>
      </c>
      <c r="C14" s="48" t="str">
        <f>'Data Elements Selection'!F24</f>
        <v>Deductible_Amt</v>
      </c>
      <c r="D14" s="49">
        <f>'Data Elements Selection'!B24</f>
        <v>0</v>
      </c>
    </row>
    <row r="15" spans="1:4" ht="15.75" x14ac:dyDescent="0.25">
      <c r="A15" s="47" t="str">
        <f t="shared" si="0"/>
        <v>Dental_Claims_Header+Dental_Carrier_Flag</v>
      </c>
      <c r="B15" s="48" t="str">
        <f>'Data Elements Selection'!E25</f>
        <v>Dental_Claims_Header</v>
      </c>
      <c r="C15" s="48" t="str">
        <f>'Data Elements Selection'!F25</f>
        <v>Dental_Carrier_Flag</v>
      </c>
      <c r="D15" s="49">
        <f>'Data Elements Selection'!B25</f>
        <v>0</v>
      </c>
    </row>
    <row r="16" spans="1:4" ht="15.75" x14ac:dyDescent="0.25">
      <c r="A16" s="47" t="str">
        <f t="shared" si="0"/>
        <v>Dental_Claims_Header+Dental_Flag</v>
      </c>
      <c r="B16" s="48" t="str">
        <f>'Data Elements Selection'!E26</f>
        <v>Dental_Claims_Header</v>
      </c>
      <c r="C16" s="48" t="str">
        <f>'Data Elements Selection'!F26</f>
        <v>Dental_Flag</v>
      </c>
      <c r="D16" s="49">
        <f>'Data Elements Selection'!B26</f>
        <v>0</v>
      </c>
    </row>
    <row r="17" spans="1:4" ht="15.75" x14ac:dyDescent="0.25">
      <c r="A17" s="47" t="str">
        <f t="shared" si="0"/>
        <v>Dental_Claims_Header+ICD_Primary_Procedure_Cd</v>
      </c>
      <c r="B17" s="48" t="str">
        <f>'Data Elements Selection'!E27</f>
        <v>Dental_Claims_Header</v>
      </c>
      <c r="C17" s="48" t="str">
        <f>'Data Elements Selection'!F27</f>
        <v>ICD_Primary_Procedure_Cd</v>
      </c>
      <c r="D17" s="49">
        <f>'Data Elements Selection'!B27</f>
        <v>0</v>
      </c>
    </row>
    <row r="18" spans="1:4" ht="15.75" x14ac:dyDescent="0.25">
      <c r="A18" s="47" t="str">
        <f t="shared" si="0"/>
        <v>Dental_Claims_Header+ICD_Vers_Flag</v>
      </c>
      <c r="B18" s="48" t="str">
        <f>'Data Elements Selection'!E28</f>
        <v>Dental_Claims_Header</v>
      </c>
      <c r="C18" s="48" t="str">
        <f>'Data Elements Selection'!F28</f>
        <v>ICD_Vers_Flag</v>
      </c>
      <c r="D18" s="49">
        <f>'Data Elements Selection'!B28</f>
        <v>0</v>
      </c>
    </row>
    <row r="19" spans="1:4" ht="15.75" x14ac:dyDescent="0.25">
      <c r="A19" s="47" t="str">
        <f t="shared" si="0"/>
        <v>Dental_Claims_Header+Insurance_Product_Type_Cd</v>
      </c>
      <c r="B19" s="48" t="str">
        <f>'Data Elements Selection'!E29</f>
        <v>Dental_Claims_Header</v>
      </c>
      <c r="C19" s="48" t="str">
        <f>'Data Elements Selection'!F29</f>
        <v>Insurance_Product_Type_Cd</v>
      </c>
      <c r="D19" s="49">
        <f>'Data Elements Selection'!B29</f>
        <v>0</v>
      </c>
    </row>
    <row r="20" spans="1:4" ht="15.75" x14ac:dyDescent="0.25">
      <c r="A20" s="47" t="str">
        <f t="shared" si="0"/>
        <v>Dental_Claims_Header+Insurance_Product_Type_Desc</v>
      </c>
      <c r="B20" s="48" t="str">
        <f>'Data Elements Selection'!E30</f>
        <v>Dental_Claims_Header</v>
      </c>
      <c r="C20" s="48" t="str">
        <f>'Data Elements Selection'!F30</f>
        <v>Insurance_Product_Type_Desc</v>
      </c>
      <c r="D20" s="49">
        <f>'Data Elements Selection'!B30</f>
        <v>0</v>
      </c>
    </row>
    <row r="21" spans="1:4" ht="15.75" x14ac:dyDescent="0.25">
      <c r="A21" s="47" t="str">
        <f t="shared" si="0"/>
        <v>Dental_Claims_Header+Line_Count</v>
      </c>
      <c r="B21" s="48" t="str">
        <f>'Data Elements Selection'!E31</f>
        <v>Dental_Claims_Header</v>
      </c>
      <c r="C21" s="48" t="str">
        <f>'Data Elements Selection'!F31</f>
        <v>Line_Count</v>
      </c>
      <c r="D21" s="49">
        <f>'Data Elements Selection'!B31</f>
        <v>0</v>
      </c>
    </row>
    <row r="22" spans="1:4" ht="15.75" x14ac:dyDescent="0.25">
      <c r="A22" s="47" t="str">
        <f t="shared" si="0"/>
        <v>Dental_Claims_Header+Line_of_Business_Cd</v>
      </c>
      <c r="B22" s="48" t="str">
        <f>'Data Elements Selection'!E32</f>
        <v>Dental_Claims_Header</v>
      </c>
      <c r="C22" s="48" t="str">
        <f>'Data Elements Selection'!F32</f>
        <v>Line_of_Business_Cd</v>
      </c>
      <c r="D22" s="49">
        <f>'Data Elements Selection'!B32</f>
        <v>0</v>
      </c>
    </row>
    <row r="23" spans="1:4" ht="15.75" x14ac:dyDescent="0.25">
      <c r="A23" s="47" t="str">
        <f t="shared" si="0"/>
        <v>Dental_Claims_Header+Member_Age_Days</v>
      </c>
      <c r="B23" s="48" t="str">
        <f>'Data Elements Selection'!E33</f>
        <v>Dental_Claims_Header</v>
      </c>
      <c r="C23" s="48" t="str">
        <f>'Data Elements Selection'!F33</f>
        <v>Member_Age_Days</v>
      </c>
      <c r="D23" s="49">
        <f>'Data Elements Selection'!B33</f>
        <v>0</v>
      </c>
    </row>
    <row r="24" spans="1:4" ht="15.75" x14ac:dyDescent="0.25">
      <c r="A24" s="47" t="str">
        <f t="shared" si="0"/>
        <v>Dental_Claims_Header+Member_Age_Years</v>
      </c>
      <c r="B24" s="48" t="str">
        <f>'Data Elements Selection'!E34</f>
        <v>Dental_Claims_Header</v>
      </c>
      <c r="C24" s="48" t="str">
        <f>'Data Elements Selection'!F34</f>
        <v>Member_Age_Years</v>
      </c>
      <c r="D24" s="49">
        <f>'Data Elements Selection'!B34</f>
        <v>0</v>
      </c>
    </row>
    <row r="25" spans="1:4" ht="15.75" x14ac:dyDescent="0.25">
      <c r="A25" s="47" t="str">
        <f t="shared" si="0"/>
        <v>Dental_Claims_Header+Member_Age_Years_YE</v>
      </c>
      <c r="B25" s="48" t="str">
        <f>'Data Elements Selection'!E35</f>
        <v>Dental_Claims_Header</v>
      </c>
      <c r="C25" s="48" t="str">
        <f>'Data Elements Selection'!F35</f>
        <v>Member_Age_Years_YE</v>
      </c>
      <c r="D25" s="49">
        <f>'Data Elements Selection'!B35</f>
        <v>0</v>
      </c>
    </row>
    <row r="26" spans="1:4" ht="15.75" x14ac:dyDescent="0.25">
      <c r="A26" s="47" t="str">
        <f t="shared" si="0"/>
        <v>Dental_Claims_Header+Member_Composite_ID</v>
      </c>
      <c r="B26" s="48" t="str">
        <f>'Data Elements Selection'!E36</f>
        <v>Dental_Claims_Header</v>
      </c>
      <c r="C26" s="48" t="str">
        <f>'Data Elements Selection'!F36</f>
        <v>Member_Composite_ID</v>
      </c>
      <c r="D26" s="49">
        <f>'Data Elements Selection'!B36</f>
        <v>0</v>
      </c>
    </row>
    <row r="27" spans="1:4" ht="15.75" x14ac:dyDescent="0.25">
      <c r="A27" s="47" t="str">
        <f t="shared" si="0"/>
        <v>Dental_Claims_Header+Member_Eligible_Flag</v>
      </c>
      <c r="B27" s="48" t="str">
        <f>'Data Elements Selection'!E37</f>
        <v>Dental_Claims_Header</v>
      </c>
      <c r="C27" s="48" t="str">
        <f>'Data Elements Selection'!F37</f>
        <v>Member_Eligible_Flag</v>
      </c>
      <c r="D27" s="49">
        <f>'Data Elements Selection'!B37</f>
        <v>0</v>
      </c>
    </row>
    <row r="28" spans="1:4" ht="15.75" x14ac:dyDescent="0.25">
      <c r="A28" s="47" t="str">
        <f t="shared" si="0"/>
        <v>Dental_Claims_Header+Member_ID</v>
      </c>
      <c r="B28" s="48" t="str">
        <f>'Data Elements Selection'!E38</f>
        <v>Dental_Claims_Header</v>
      </c>
      <c r="C28" s="48" t="str">
        <f>'Data Elements Selection'!F38</f>
        <v>Member_ID</v>
      </c>
      <c r="D28" s="49">
        <f>'Data Elements Selection'!B38</f>
        <v>0</v>
      </c>
    </row>
    <row r="29" spans="1:4" ht="15.75" x14ac:dyDescent="0.25">
      <c r="A29" s="47" t="str">
        <f t="shared" si="0"/>
        <v>Dental_Claims_Header+Member_Liability_Amt</v>
      </c>
      <c r="B29" s="48" t="str">
        <f>'Data Elements Selection'!E39</f>
        <v>Dental_Claims_Header</v>
      </c>
      <c r="C29" s="48" t="str">
        <f>'Data Elements Selection'!F39</f>
        <v>Member_Liability_Amt</v>
      </c>
      <c r="D29" s="49">
        <f>'Data Elements Selection'!B39</f>
        <v>0</v>
      </c>
    </row>
    <row r="30" spans="1:4" ht="15.75" x14ac:dyDescent="0.25">
      <c r="A30" s="47" t="str">
        <f t="shared" si="0"/>
        <v>Dental_Claims_Header+Paid_Dt</v>
      </c>
      <c r="B30" s="48" t="str">
        <f>'Data Elements Selection'!E40</f>
        <v>Dental_Claims_Header</v>
      </c>
      <c r="C30" s="48" t="str">
        <f>'Data Elements Selection'!F40</f>
        <v>Paid_Dt</v>
      </c>
      <c r="D30" s="49">
        <f>'Data Elements Selection'!B40</f>
        <v>0</v>
      </c>
    </row>
    <row r="31" spans="1:4" ht="15.75" x14ac:dyDescent="0.25">
      <c r="A31" s="47" t="str">
        <f t="shared" si="0"/>
        <v>Dental_Claims_Header+Paid_Dt_Day</v>
      </c>
      <c r="B31" s="48" t="str">
        <f>'Data Elements Selection'!E41</f>
        <v>Dental_Claims_Header</v>
      </c>
      <c r="C31" s="48" t="str">
        <f>'Data Elements Selection'!F41</f>
        <v>Paid_Dt_Day</v>
      </c>
      <c r="D31" s="49">
        <f>'Data Elements Selection'!B41</f>
        <v>0</v>
      </c>
    </row>
    <row r="32" spans="1:4" ht="15.75" x14ac:dyDescent="0.25">
      <c r="A32" s="47" t="str">
        <f t="shared" si="0"/>
        <v>Dental_Claims_Header+Paid_Dt_Month</v>
      </c>
      <c r="B32" s="48" t="str">
        <f>'Data Elements Selection'!E42</f>
        <v>Dental_Claims_Header</v>
      </c>
      <c r="C32" s="48" t="str">
        <f>'Data Elements Selection'!F42</f>
        <v>Paid_Dt_Month</v>
      </c>
      <c r="D32" s="49">
        <f>'Data Elements Selection'!B42</f>
        <v>0</v>
      </c>
    </row>
    <row r="33" spans="1:4" ht="15.75" x14ac:dyDescent="0.25">
      <c r="A33" s="47" t="str">
        <f t="shared" si="0"/>
        <v>Dental_Claims_Header+Paid_Dt_Year</v>
      </c>
      <c r="B33" s="48" t="str">
        <f>'Data Elements Selection'!E43</f>
        <v>Dental_Claims_Header</v>
      </c>
      <c r="C33" s="48" t="str">
        <f>'Data Elements Selection'!F43</f>
        <v>Paid_Dt_Year</v>
      </c>
      <c r="D33" s="49">
        <f>'Data Elements Selection'!B43</f>
        <v>0</v>
      </c>
    </row>
    <row r="34" spans="1:4" ht="15.75" x14ac:dyDescent="0.25">
      <c r="A34" s="47" t="str">
        <f t="shared" si="0"/>
        <v>Dental_Claims_Header+Payer_Cd</v>
      </c>
      <c r="B34" s="48" t="str">
        <f>'Data Elements Selection'!E44</f>
        <v>Dental_Claims_Header</v>
      </c>
      <c r="C34" s="48" t="str">
        <f>'Data Elements Selection'!F44</f>
        <v>Payer_Cd</v>
      </c>
      <c r="D34" s="49">
        <f>'Data Elements Selection'!B44</f>
        <v>0</v>
      </c>
    </row>
    <row r="35" spans="1:4" ht="15.75" x14ac:dyDescent="0.25">
      <c r="A35" s="47" t="str">
        <f t="shared" si="0"/>
        <v>Dental_Claims_Header+Plan_Covered_Amt</v>
      </c>
      <c r="B35" s="48" t="str">
        <f>'Data Elements Selection'!E45</f>
        <v>Dental_Claims_Header</v>
      </c>
      <c r="C35" s="48" t="str">
        <f>'Data Elements Selection'!F45</f>
        <v>Plan_Covered_Amt</v>
      </c>
      <c r="D35" s="49">
        <f>'Data Elements Selection'!B45</f>
        <v>0</v>
      </c>
    </row>
    <row r="36" spans="1:4" ht="15.75" x14ac:dyDescent="0.25">
      <c r="A36" s="47" t="str">
        <f t="shared" si="0"/>
        <v>Dental_Claims_Header+Plan_Paid_Amt</v>
      </c>
      <c r="B36" s="48" t="str">
        <f>'Data Elements Selection'!E46</f>
        <v>Dental_Claims_Header</v>
      </c>
      <c r="C36" s="48" t="str">
        <f>'Data Elements Selection'!F46</f>
        <v>Plan_Paid_Amt</v>
      </c>
      <c r="D36" s="49">
        <f>'Data Elements Selection'!B46</f>
        <v>0</v>
      </c>
    </row>
    <row r="37" spans="1:4" ht="15.75" x14ac:dyDescent="0.25">
      <c r="A37" s="47" t="str">
        <f t="shared" si="0"/>
        <v>Dental_Claims_Header+Prepaid_Amt</v>
      </c>
      <c r="B37" s="48" t="str">
        <f>'Data Elements Selection'!E47</f>
        <v>Dental_Claims_Header</v>
      </c>
      <c r="C37" s="48" t="str">
        <f>'Data Elements Selection'!F47</f>
        <v>Prepaid_Amt</v>
      </c>
      <c r="D37" s="49">
        <f>'Data Elements Selection'!B47</f>
        <v>0</v>
      </c>
    </row>
    <row r="38" spans="1:4" ht="15.75" x14ac:dyDescent="0.25">
      <c r="A38" s="47" t="str">
        <f t="shared" si="0"/>
        <v>Dental_Claims_Header+Principal_Diagnosis_Cd</v>
      </c>
      <c r="B38" s="48" t="str">
        <f>'Data Elements Selection'!E48</f>
        <v>Dental_Claims_Header</v>
      </c>
      <c r="C38" s="48" t="str">
        <f>'Data Elements Selection'!F48</f>
        <v>Principal_Diagnosis_Cd</v>
      </c>
      <c r="D38" s="49">
        <f>'Data Elements Selection'!B48</f>
        <v>0</v>
      </c>
    </row>
    <row r="39" spans="1:4" ht="15.75" x14ac:dyDescent="0.25">
      <c r="A39" s="47" t="str">
        <f t="shared" si="0"/>
        <v>Dental_Claims_Header+Service_End_Dt</v>
      </c>
      <c r="B39" s="48" t="str">
        <f>'Data Elements Selection'!E49</f>
        <v>Dental_Claims_Header</v>
      </c>
      <c r="C39" s="48" t="str">
        <f>'Data Elements Selection'!F49</f>
        <v>Service_End_Dt</v>
      </c>
      <c r="D39" s="49">
        <f>'Data Elements Selection'!B49</f>
        <v>0</v>
      </c>
    </row>
    <row r="40" spans="1:4" ht="15.75" x14ac:dyDescent="0.25">
      <c r="A40" s="47" t="str">
        <f t="shared" si="0"/>
        <v>Dental_Claims_Header+Service_End_Dt_Day</v>
      </c>
      <c r="B40" s="48" t="str">
        <f>'Data Elements Selection'!E50</f>
        <v>Dental_Claims_Header</v>
      </c>
      <c r="C40" s="48" t="str">
        <f>'Data Elements Selection'!F50</f>
        <v>Service_End_Dt_Day</v>
      </c>
      <c r="D40" s="49">
        <f>'Data Elements Selection'!B50</f>
        <v>0</v>
      </c>
    </row>
    <row r="41" spans="1:4" ht="15.75" x14ac:dyDescent="0.25">
      <c r="A41" s="47" t="str">
        <f t="shared" si="0"/>
        <v>Dental_Claims_Header+Service_End_Dt_Month</v>
      </c>
      <c r="B41" s="48" t="str">
        <f>'Data Elements Selection'!E51</f>
        <v>Dental_Claims_Header</v>
      </c>
      <c r="C41" s="48" t="str">
        <f>'Data Elements Selection'!F51</f>
        <v>Service_End_Dt_Month</v>
      </c>
      <c r="D41" s="49">
        <f>'Data Elements Selection'!B51</f>
        <v>0</v>
      </c>
    </row>
    <row r="42" spans="1:4" ht="15.75" x14ac:dyDescent="0.25">
      <c r="A42" s="47" t="str">
        <f t="shared" si="0"/>
        <v>Dental_Claims_Header+Service_End_Dt_Year</v>
      </c>
      <c r="B42" s="48" t="str">
        <f>'Data Elements Selection'!E52</f>
        <v>Dental_Claims_Header</v>
      </c>
      <c r="C42" s="48" t="str">
        <f>'Data Elements Selection'!F52</f>
        <v>Service_End_Dt_Year</v>
      </c>
      <c r="D42" s="49">
        <f>'Data Elements Selection'!B52</f>
        <v>0</v>
      </c>
    </row>
    <row r="43" spans="1:4" ht="15.75" x14ac:dyDescent="0.25">
      <c r="A43" s="47" t="str">
        <f t="shared" si="0"/>
        <v>Dental_Claims_Header+Service_Start_Dt</v>
      </c>
      <c r="B43" s="48" t="str">
        <f>'Data Elements Selection'!E53</f>
        <v>Dental_Claims_Header</v>
      </c>
      <c r="C43" s="48" t="str">
        <f>'Data Elements Selection'!F53</f>
        <v>Service_Start_Dt</v>
      </c>
      <c r="D43" s="49">
        <f>'Data Elements Selection'!B53</f>
        <v>0</v>
      </c>
    </row>
    <row r="44" spans="1:4" ht="15.75" x14ac:dyDescent="0.25">
      <c r="A44" s="47" t="str">
        <f t="shared" si="0"/>
        <v>Dental_Claims_Header+Service_Start_Dt_Day</v>
      </c>
      <c r="B44" s="48" t="str">
        <f>'Data Elements Selection'!E54</f>
        <v>Dental_Claims_Header</v>
      </c>
      <c r="C44" s="48" t="str">
        <f>'Data Elements Selection'!F54</f>
        <v>Service_Start_Dt_Day</v>
      </c>
      <c r="D44" s="49">
        <f>'Data Elements Selection'!B54</f>
        <v>0</v>
      </c>
    </row>
    <row r="45" spans="1:4" ht="15.75" x14ac:dyDescent="0.25">
      <c r="A45" s="47" t="str">
        <f t="shared" si="0"/>
        <v>Dental_Claims_Header+Service_Start_Dt_Month</v>
      </c>
      <c r="B45" s="48" t="str">
        <f>'Data Elements Selection'!E55</f>
        <v>Dental_Claims_Header</v>
      </c>
      <c r="C45" s="48" t="str">
        <f>'Data Elements Selection'!F55</f>
        <v>Service_Start_Dt_Month</v>
      </c>
      <c r="D45" s="49">
        <f>'Data Elements Selection'!B55</f>
        <v>0</v>
      </c>
    </row>
    <row r="46" spans="1:4" ht="15.75" x14ac:dyDescent="0.25">
      <c r="A46" s="47" t="str">
        <f t="shared" si="0"/>
        <v>Dental_Claims_Header+Service_Start_Dt_Year</v>
      </c>
      <c r="B46" s="48" t="str">
        <f>'Data Elements Selection'!E56</f>
        <v>Dental_Claims_Header</v>
      </c>
      <c r="C46" s="48" t="str">
        <f>'Data Elements Selection'!F56</f>
        <v>Service_Start_Dt_Year</v>
      </c>
      <c r="D46" s="49">
        <f>'Data Elements Selection'!B56</f>
        <v>0</v>
      </c>
    </row>
    <row r="47" spans="1:4" ht="15.75" x14ac:dyDescent="0.25">
      <c r="A47" s="47" t="str">
        <f t="shared" si="0"/>
        <v>Dental_Claims_Line+Allowed_Amt</v>
      </c>
      <c r="B47" s="48" t="str">
        <f>'Data Elements Selection'!E57</f>
        <v>Dental_Claims_Line</v>
      </c>
      <c r="C47" s="48" t="str">
        <f>'Data Elements Selection'!F57</f>
        <v>Allowed_Amt</v>
      </c>
      <c r="D47" s="49">
        <f>'Data Elements Selection'!B57</f>
        <v>0</v>
      </c>
    </row>
    <row r="48" spans="1:4" ht="15.75" x14ac:dyDescent="0.25">
      <c r="A48" s="47" t="str">
        <f t="shared" si="0"/>
        <v>Dental_Claims_Line+Billing_Provider_Composite_ID</v>
      </c>
      <c r="B48" s="48" t="str">
        <f>'Data Elements Selection'!E58</f>
        <v>Dental_Claims_Line</v>
      </c>
      <c r="C48" s="48" t="str">
        <f>'Data Elements Selection'!F58</f>
        <v>Billing_Provider_Composite_ID</v>
      </c>
      <c r="D48" s="49">
        <f>'Data Elements Selection'!B58</f>
        <v>0</v>
      </c>
    </row>
    <row r="49" spans="1:4" ht="15.75" x14ac:dyDescent="0.25">
      <c r="A49" s="47" t="str">
        <f t="shared" si="0"/>
        <v>Dental_Claims_Line+Capitation_Flag</v>
      </c>
      <c r="B49" s="48" t="str">
        <f>'Data Elements Selection'!E59</f>
        <v>Dental_Claims_Line</v>
      </c>
      <c r="C49" s="48" t="str">
        <f>'Data Elements Selection'!F59</f>
        <v>Capitation_Flag</v>
      </c>
      <c r="D49" s="49">
        <f>'Data Elements Selection'!B59</f>
        <v>0</v>
      </c>
    </row>
    <row r="50" spans="1:4" ht="15.75" x14ac:dyDescent="0.25">
      <c r="A50" s="47" t="str">
        <f t="shared" si="0"/>
        <v>Dental_Claims_Line+Charge_Amt</v>
      </c>
      <c r="B50" s="48" t="str">
        <f>'Data Elements Selection'!E60</f>
        <v>Dental_Claims_Line</v>
      </c>
      <c r="C50" s="48" t="str">
        <f>'Data Elements Selection'!F60</f>
        <v>Charge_Amt</v>
      </c>
      <c r="D50" s="49">
        <f>'Data Elements Selection'!B60</f>
        <v>0</v>
      </c>
    </row>
    <row r="51" spans="1:4" ht="15.75" x14ac:dyDescent="0.25">
      <c r="A51" s="47" t="str">
        <f t="shared" si="0"/>
        <v>Dental_Claims_Line+Claim_ID</v>
      </c>
      <c r="B51" s="48" t="str">
        <f>'Data Elements Selection'!E61</f>
        <v>Dental_Claims_Line</v>
      </c>
      <c r="C51" s="48" t="str">
        <f>'Data Elements Selection'!F61</f>
        <v>Claim_ID</v>
      </c>
      <c r="D51" s="49">
        <f>'Data Elements Selection'!B61</f>
        <v>0</v>
      </c>
    </row>
    <row r="52" spans="1:4" ht="15.75" x14ac:dyDescent="0.25">
      <c r="A52" s="47" t="str">
        <f t="shared" si="0"/>
        <v>Dental_Claims_Line+Claim_Line_Type</v>
      </c>
      <c r="B52" s="48" t="str">
        <f>'Data Elements Selection'!E62</f>
        <v>Dental_Claims_Line</v>
      </c>
      <c r="C52" s="48" t="str">
        <f>'Data Elements Selection'!F62</f>
        <v>Claim_Line_Type</v>
      </c>
      <c r="D52" s="49">
        <f>'Data Elements Selection'!B62</f>
        <v>0</v>
      </c>
    </row>
    <row r="53" spans="1:4" ht="15.75" x14ac:dyDescent="0.25">
      <c r="A53" s="47" t="str">
        <f t="shared" si="0"/>
        <v>Dental_Claims_Line+Claim_Status_Cd</v>
      </c>
      <c r="B53" s="48" t="str">
        <f>'Data Elements Selection'!E63</f>
        <v>Dental_Claims_Line</v>
      </c>
      <c r="C53" s="48" t="str">
        <f>'Data Elements Selection'!F63</f>
        <v>Claim_Status_Cd</v>
      </c>
      <c r="D53" s="49">
        <f>'Data Elements Selection'!B63</f>
        <v>0</v>
      </c>
    </row>
    <row r="54" spans="1:4" ht="15.75" x14ac:dyDescent="0.25">
      <c r="A54" s="47" t="str">
        <f t="shared" si="0"/>
        <v>Dental_Claims_Line+COB_TPL_Amount</v>
      </c>
      <c r="B54" s="48" t="str">
        <f>'Data Elements Selection'!E64</f>
        <v>Dental_Claims_Line</v>
      </c>
      <c r="C54" s="48" t="str">
        <f>'Data Elements Selection'!F64</f>
        <v>COB_TPL_Amount</v>
      </c>
      <c r="D54" s="49">
        <f>'Data Elements Selection'!B64</f>
        <v>0</v>
      </c>
    </row>
    <row r="55" spans="1:4" ht="15.75" x14ac:dyDescent="0.25">
      <c r="A55" s="47" t="str">
        <f t="shared" si="0"/>
        <v>Dental_Claims_Line+Coinsurance_Amt</v>
      </c>
      <c r="B55" s="48" t="str">
        <f>'Data Elements Selection'!E65</f>
        <v>Dental_Claims_Line</v>
      </c>
      <c r="C55" s="48" t="str">
        <f>'Data Elements Selection'!F65</f>
        <v>Coinsurance_Amt</v>
      </c>
      <c r="D55" s="49">
        <f>'Data Elements Selection'!B65</f>
        <v>0</v>
      </c>
    </row>
    <row r="56" spans="1:4" ht="15.75" x14ac:dyDescent="0.25">
      <c r="A56" s="47" t="str">
        <f t="shared" si="0"/>
        <v>Dental_Claims_Line+Copay_Amt</v>
      </c>
      <c r="B56" s="48" t="str">
        <f>'Data Elements Selection'!E66</f>
        <v>Dental_Claims_Line</v>
      </c>
      <c r="C56" s="48" t="str">
        <f>'Data Elements Selection'!F66</f>
        <v>Copay_Amt</v>
      </c>
      <c r="D56" s="49">
        <f>'Data Elements Selection'!B66</f>
        <v>0</v>
      </c>
    </row>
    <row r="57" spans="1:4" ht="15.75" x14ac:dyDescent="0.25">
      <c r="A57" s="47" t="str">
        <f t="shared" si="0"/>
        <v>Dental_Claims_Line+CPT4_Cd</v>
      </c>
      <c r="B57" s="48" t="str">
        <f>'Data Elements Selection'!E67</f>
        <v>Dental_Claims_Line</v>
      </c>
      <c r="C57" s="48" t="str">
        <f>'Data Elements Selection'!F67</f>
        <v>CPT4_Cd</v>
      </c>
      <c r="D57" s="49">
        <f>'Data Elements Selection'!B67</f>
        <v>0</v>
      </c>
    </row>
    <row r="58" spans="1:4" ht="15.75" x14ac:dyDescent="0.25">
      <c r="A58" s="47" t="str">
        <f t="shared" si="0"/>
        <v>Dental_Claims_Line+CPT4_Mod1_Cd</v>
      </c>
      <c r="B58" s="48" t="str">
        <f>'Data Elements Selection'!E68</f>
        <v>Dental_Claims_Line</v>
      </c>
      <c r="C58" s="48" t="str">
        <f>'Data Elements Selection'!F68</f>
        <v>CPT4_Mod1_Cd</v>
      </c>
      <c r="D58" s="49">
        <f>'Data Elements Selection'!B68</f>
        <v>0</v>
      </c>
    </row>
    <row r="59" spans="1:4" ht="15.75" x14ac:dyDescent="0.25">
      <c r="A59" s="47" t="str">
        <f t="shared" si="0"/>
        <v>Dental_Claims_Line+CPT4_Mod2_Cd</v>
      </c>
      <c r="B59" s="48" t="str">
        <f>'Data Elements Selection'!E69</f>
        <v>Dental_Claims_Line</v>
      </c>
      <c r="C59" s="48" t="str">
        <f>'Data Elements Selection'!F69</f>
        <v>CPT4_Mod2_Cd</v>
      </c>
      <c r="D59" s="49">
        <f>'Data Elements Selection'!B69</f>
        <v>0</v>
      </c>
    </row>
    <row r="60" spans="1:4" ht="15.75" x14ac:dyDescent="0.25">
      <c r="A60" s="47" t="str">
        <f t="shared" si="0"/>
        <v>Dental_Claims_Line+CPT4_Mod3_Cd</v>
      </c>
      <c r="B60" s="48" t="str">
        <f>'Data Elements Selection'!E70</f>
        <v>Dental_Claims_Line</v>
      </c>
      <c r="C60" s="48" t="str">
        <f>'Data Elements Selection'!F70</f>
        <v>CPT4_Mod3_Cd</v>
      </c>
      <c r="D60" s="49">
        <f>'Data Elements Selection'!B70</f>
        <v>0</v>
      </c>
    </row>
    <row r="61" spans="1:4" ht="15.75" x14ac:dyDescent="0.25">
      <c r="A61" s="47" t="str">
        <f t="shared" si="0"/>
        <v>Dental_Claims_Line+CPT4_Mod4_Cd</v>
      </c>
      <c r="B61" s="48" t="str">
        <f>'Data Elements Selection'!E71</f>
        <v>Dental_Claims_Line</v>
      </c>
      <c r="C61" s="48" t="str">
        <f>'Data Elements Selection'!F71</f>
        <v>CPT4_Mod4_Cd</v>
      </c>
      <c r="D61" s="49">
        <f>'Data Elements Selection'!B71</f>
        <v>0</v>
      </c>
    </row>
    <row r="62" spans="1:4" ht="15.75" x14ac:dyDescent="0.25">
      <c r="A62" s="47" t="str">
        <f t="shared" si="0"/>
        <v>Dental_Claims_Line+Deductible_Amt</v>
      </c>
      <c r="B62" s="48" t="str">
        <f>'Data Elements Selection'!E72</f>
        <v>Dental_Claims_Line</v>
      </c>
      <c r="C62" s="48" t="str">
        <f>'Data Elements Selection'!F72</f>
        <v>Deductible_Amt</v>
      </c>
      <c r="D62" s="49">
        <f>'Data Elements Selection'!B72</f>
        <v>0</v>
      </c>
    </row>
    <row r="63" spans="1:4" ht="15.75" x14ac:dyDescent="0.25">
      <c r="A63" s="47" t="str">
        <f t="shared" si="0"/>
        <v>Dental_Claims_Line+Denied_Claim_Ind</v>
      </c>
      <c r="B63" s="48" t="str">
        <f>'Data Elements Selection'!E73</f>
        <v>Dental_Claims_Line</v>
      </c>
      <c r="C63" s="48" t="str">
        <f>'Data Elements Selection'!F73</f>
        <v>Denied_Claim_Ind</v>
      </c>
      <c r="D63" s="49">
        <f>'Data Elements Selection'!B73</f>
        <v>0</v>
      </c>
    </row>
    <row r="64" spans="1:4" ht="15.75" x14ac:dyDescent="0.25">
      <c r="A64" s="47" t="str">
        <f t="shared" si="0"/>
        <v>Dental_Claims_Line+Dental_Carrier_Flag</v>
      </c>
      <c r="B64" s="48" t="str">
        <f>'Data Elements Selection'!E74</f>
        <v>Dental_Claims_Line</v>
      </c>
      <c r="C64" s="48" t="str">
        <f>'Data Elements Selection'!F74</f>
        <v>Dental_Carrier_Flag</v>
      </c>
      <c r="D64" s="49">
        <f>'Data Elements Selection'!B74</f>
        <v>0</v>
      </c>
    </row>
    <row r="65" spans="1:4" ht="15.75" x14ac:dyDescent="0.25">
      <c r="A65" s="47" t="str">
        <f t="shared" si="0"/>
        <v>Dental_Claims_Line+Dental_Flag</v>
      </c>
      <c r="B65" s="48" t="str">
        <f>'Data Elements Selection'!E75</f>
        <v>Dental_Claims_Line</v>
      </c>
      <c r="C65" s="48" t="str">
        <f>'Data Elements Selection'!F75</f>
        <v>Dental_Flag</v>
      </c>
      <c r="D65" s="49">
        <f>'Data Elements Selection'!B75</f>
        <v>0</v>
      </c>
    </row>
    <row r="66" spans="1:4" ht="15.75" x14ac:dyDescent="0.25">
      <c r="A66" s="47" t="str">
        <f t="shared" si="0"/>
        <v>Dental_Claims_Line+Dental_Quadrant</v>
      </c>
      <c r="B66" s="48" t="str">
        <f>'Data Elements Selection'!E76</f>
        <v>Dental_Claims_Line</v>
      </c>
      <c r="C66" s="48" t="str">
        <f>'Data Elements Selection'!F76</f>
        <v>Dental_Quadrant</v>
      </c>
      <c r="D66" s="49">
        <f>'Data Elements Selection'!B76</f>
        <v>0</v>
      </c>
    </row>
    <row r="67" spans="1:4" ht="15.75" x14ac:dyDescent="0.25">
      <c r="A67" s="47" t="str">
        <f t="shared" ref="A67:A130" si="1">B67&amp;"+"&amp;C67</f>
        <v>Dental_Claims_Line+HCPF_MCC_Flag</v>
      </c>
      <c r="B67" s="48" t="str">
        <f>'Data Elements Selection'!E77</f>
        <v>Dental_Claims_Line</v>
      </c>
      <c r="C67" s="48" t="str">
        <f>'Data Elements Selection'!F77</f>
        <v>HCPF_MCC_Flag</v>
      </c>
      <c r="D67" s="49">
        <f>'Data Elements Selection'!B77</f>
        <v>0</v>
      </c>
    </row>
    <row r="68" spans="1:4" ht="15.75" x14ac:dyDescent="0.25">
      <c r="A68" s="47" t="str">
        <f t="shared" si="1"/>
        <v>Dental_Claims_Line+Line_No</v>
      </c>
      <c r="B68" s="48" t="str">
        <f>'Data Elements Selection'!E78</f>
        <v>Dental_Claims_Line</v>
      </c>
      <c r="C68" s="48" t="str">
        <f>'Data Elements Selection'!F78</f>
        <v>Line_No</v>
      </c>
      <c r="D68" s="49">
        <f>'Data Elements Selection'!B78</f>
        <v>0</v>
      </c>
    </row>
    <row r="69" spans="1:4" ht="15.75" x14ac:dyDescent="0.25">
      <c r="A69" s="47" t="str">
        <f t="shared" si="1"/>
        <v>Dental_Claims_Line+Member_Composite_ID</v>
      </c>
      <c r="B69" s="48" t="str">
        <f>'Data Elements Selection'!E79</f>
        <v>Dental_Claims_Line</v>
      </c>
      <c r="C69" s="48" t="str">
        <f>'Data Elements Selection'!F79</f>
        <v>Member_Composite_ID</v>
      </c>
      <c r="D69" s="49">
        <f>'Data Elements Selection'!B79</f>
        <v>0</v>
      </c>
    </row>
    <row r="70" spans="1:4" ht="15.75" x14ac:dyDescent="0.25">
      <c r="A70" s="47" t="str">
        <f t="shared" si="1"/>
        <v>Dental_Claims_Line+Member_ID</v>
      </c>
      <c r="B70" s="48" t="str">
        <f>'Data Elements Selection'!E80</f>
        <v>Dental_Claims_Line</v>
      </c>
      <c r="C70" s="48" t="str">
        <f>'Data Elements Selection'!F80</f>
        <v>Member_ID</v>
      </c>
      <c r="D70" s="49">
        <f>'Data Elements Selection'!B80</f>
        <v>0</v>
      </c>
    </row>
    <row r="71" spans="1:4" ht="15.75" x14ac:dyDescent="0.25">
      <c r="A71" s="47" t="str">
        <f t="shared" si="1"/>
        <v>Dental_Claims_Line+Member_Liability_Amt</v>
      </c>
      <c r="B71" s="48" t="str">
        <f>'Data Elements Selection'!E81</f>
        <v>Dental_Claims_Line</v>
      </c>
      <c r="C71" s="48" t="str">
        <f>'Data Elements Selection'!F81</f>
        <v>Member_Liability_Amt</v>
      </c>
      <c r="D71" s="49">
        <f>'Data Elements Selection'!B81</f>
        <v>0</v>
      </c>
    </row>
    <row r="72" spans="1:4" ht="15.75" x14ac:dyDescent="0.25">
      <c r="A72" s="47" t="str">
        <f t="shared" si="1"/>
        <v>Dental_Claims_Line+NDC_Cd</v>
      </c>
      <c r="B72" s="48" t="str">
        <f>'Data Elements Selection'!E82</f>
        <v>Dental_Claims_Line</v>
      </c>
      <c r="C72" s="48" t="str">
        <f>'Data Elements Selection'!F82</f>
        <v>NDC_Cd</v>
      </c>
      <c r="D72" s="49">
        <f>'Data Elements Selection'!B82</f>
        <v>0</v>
      </c>
    </row>
    <row r="73" spans="1:4" ht="15.75" x14ac:dyDescent="0.25">
      <c r="A73" s="47" t="str">
        <f t="shared" si="1"/>
        <v>Dental_Claims_Line+Payment_Arrangement_Type</v>
      </c>
      <c r="B73" s="48" t="str">
        <f>'Data Elements Selection'!E83</f>
        <v>Dental_Claims_Line</v>
      </c>
      <c r="C73" s="48" t="str">
        <f>'Data Elements Selection'!F83</f>
        <v>Payment_Arrangement_Type</v>
      </c>
      <c r="D73" s="49">
        <f>'Data Elements Selection'!B83</f>
        <v>0</v>
      </c>
    </row>
    <row r="74" spans="1:4" ht="15.75" x14ac:dyDescent="0.25">
      <c r="A74" s="47" t="str">
        <f t="shared" si="1"/>
        <v>Dental_Claims_Line+Place_of_Service_Cd</v>
      </c>
      <c r="B74" s="48" t="str">
        <f>'Data Elements Selection'!E84</f>
        <v>Dental_Claims_Line</v>
      </c>
      <c r="C74" s="48" t="str">
        <f>'Data Elements Selection'!F84</f>
        <v>Place_of_Service_Cd</v>
      </c>
      <c r="D74" s="49">
        <f>'Data Elements Selection'!B84</f>
        <v>0</v>
      </c>
    </row>
    <row r="75" spans="1:4" ht="15.75" x14ac:dyDescent="0.25">
      <c r="A75" s="47" t="str">
        <f t="shared" si="1"/>
        <v>Dental_Claims_Line+Plan_Covered_Amt</v>
      </c>
      <c r="B75" s="48" t="str">
        <f>'Data Elements Selection'!E85</f>
        <v>Dental_Claims_Line</v>
      </c>
      <c r="C75" s="48" t="str">
        <f>'Data Elements Selection'!F85</f>
        <v>Plan_Covered_Amt</v>
      </c>
      <c r="D75" s="49">
        <f>'Data Elements Selection'!B85</f>
        <v>0</v>
      </c>
    </row>
    <row r="76" spans="1:4" ht="15.75" x14ac:dyDescent="0.25">
      <c r="A76" s="47" t="str">
        <f t="shared" si="1"/>
        <v>Dental_Claims_Line+Plan_Paid_Amt</v>
      </c>
      <c r="B76" s="48" t="str">
        <f>'Data Elements Selection'!E86</f>
        <v>Dental_Claims_Line</v>
      </c>
      <c r="C76" s="48" t="str">
        <f>'Data Elements Selection'!F86</f>
        <v>Plan_Paid_Amt</v>
      </c>
      <c r="D76" s="49">
        <f>'Data Elements Selection'!B86</f>
        <v>0</v>
      </c>
    </row>
    <row r="77" spans="1:4" ht="15.75" x14ac:dyDescent="0.25">
      <c r="A77" s="47" t="str">
        <f t="shared" si="1"/>
        <v>Dental_Claims_Line+Prepaid_Amt</v>
      </c>
      <c r="B77" s="48" t="str">
        <f>'Data Elements Selection'!E87</f>
        <v>Dental_Claims_Line</v>
      </c>
      <c r="C77" s="48" t="str">
        <f>'Data Elements Selection'!F87</f>
        <v>Prepaid_Amt</v>
      </c>
      <c r="D77" s="49">
        <f>'Data Elements Selection'!B87</f>
        <v>0</v>
      </c>
    </row>
    <row r="78" spans="1:4" ht="15.75" x14ac:dyDescent="0.25">
      <c r="A78" s="47" t="str">
        <f t="shared" si="1"/>
        <v>Dental_Claims_Line+Provider_Network_Indicator</v>
      </c>
      <c r="B78" s="48" t="str">
        <f>'Data Elements Selection'!E88</f>
        <v>Dental_Claims_Line</v>
      </c>
      <c r="C78" s="48" t="str">
        <f>'Data Elements Selection'!F88</f>
        <v>Provider_Network_Indicator</v>
      </c>
      <c r="D78" s="49">
        <f>'Data Elements Selection'!B88</f>
        <v>0</v>
      </c>
    </row>
    <row r="79" spans="1:4" ht="15.75" x14ac:dyDescent="0.25">
      <c r="A79" s="47" t="str">
        <f t="shared" si="1"/>
        <v>Dental_Claims_Line+Service_End_Dt</v>
      </c>
      <c r="B79" s="48" t="str">
        <f>'Data Elements Selection'!E89</f>
        <v>Dental_Claims_Line</v>
      </c>
      <c r="C79" s="48" t="str">
        <f>'Data Elements Selection'!F89</f>
        <v>Service_End_Dt</v>
      </c>
      <c r="D79" s="49">
        <f>'Data Elements Selection'!B89</f>
        <v>0</v>
      </c>
    </row>
    <row r="80" spans="1:4" ht="15.75" x14ac:dyDescent="0.25">
      <c r="A80" s="47" t="str">
        <f t="shared" si="1"/>
        <v>Dental_Claims_Line+Service_End_Dt_Day</v>
      </c>
      <c r="B80" s="48" t="str">
        <f>'Data Elements Selection'!E90</f>
        <v>Dental_Claims_Line</v>
      </c>
      <c r="C80" s="48" t="str">
        <f>'Data Elements Selection'!F90</f>
        <v>Service_End_Dt_Day</v>
      </c>
      <c r="D80" s="49">
        <f>'Data Elements Selection'!B90</f>
        <v>0</v>
      </c>
    </row>
    <row r="81" spans="1:4" ht="15.75" x14ac:dyDescent="0.25">
      <c r="A81" s="47" t="str">
        <f t="shared" si="1"/>
        <v>Dental_Claims_Line+Service_End_Dt_Month</v>
      </c>
      <c r="B81" s="48" t="str">
        <f>'Data Elements Selection'!E91</f>
        <v>Dental_Claims_Line</v>
      </c>
      <c r="C81" s="48" t="str">
        <f>'Data Elements Selection'!F91</f>
        <v>Service_End_Dt_Month</v>
      </c>
      <c r="D81" s="49">
        <f>'Data Elements Selection'!B91</f>
        <v>0</v>
      </c>
    </row>
    <row r="82" spans="1:4" ht="15.75" x14ac:dyDescent="0.25">
      <c r="A82" s="47" t="str">
        <f t="shared" si="1"/>
        <v>Dental_Claims_Line+Service_End_Dt_Year</v>
      </c>
      <c r="B82" s="48" t="str">
        <f>'Data Elements Selection'!E92</f>
        <v>Dental_Claims_Line</v>
      </c>
      <c r="C82" s="48" t="str">
        <f>'Data Elements Selection'!F92</f>
        <v>Service_End_Dt_Year</v>
      </c>
      <c r="D82" s="49">
        <f>'Data Elements Selection'!B92</f>
        <v>0</v>
      </c>
    </row>
    <row r="83" spans="1:4" ht="15.75" x14ac:dyDescent="0.25">
      <c r="A83" s="47" t="str">
        <f t="shared" si="1"/>
        <v>Dental_Claims_Line+Service_Provider_Composite_ID</v>
      </c>
      <c r="B83" s="48" t="str">
        <f>'Data Elements Selection'!E93</f>
        <v>Dental_Claims_Line</v>
      </c>
      <c r="C83" s="48" t="str">
        <f>'Data Elements Selection'!F93</f>
        <v>Service_Provider_Composite_ID</v>
      </c>
      <c r="D83" s="49">
        <f>'Data Elements Selection'!B93</f>
        <v>0</v>
      </c>
    </row>
    <row r="84" spans="1:4" ht="15.75" x14ac:dyDescent="0.25">
      <c r="A84" s="47" t="str">
        <f t="shared" si="1"/>
        <v>Dental_Claims_Line+Service_Qty</v>
      </c>
      <c r="B84" s="48" t="str">
        <f>'Data Elements Selection'!E94</f>
        <v>Dental_Claims_Line</v>
      </c>
      <c r="C84" s="48" t="str">
        <f>'Data Elements Selection'!F94</f>
        <v>Service_Qty</v>
      </c>
      <c r="D84" s="49">
        <f>'Data Elements Selection'!B94</f>
        <v>0</v>
      </c>
    </row>
    <row r="85" spans="1:4" ht="15.75" x14ac:dyDescent="0.25">
      <c r="A85" s="47" t="str">
        <f t="shared" si="1"/>
        <v>Dental_Claims_Line+Service_Start_Dt</v>
      </c>
      <c r="B85" s="48" t="str">
        <f>'Data Elements Selection'!E95</f>
        <v>Dental_Claims_Line</v>
      </c>
      <c r="C85" s="48" t="str">
        <f>'Data Elements Selection'!F95</f>
        <v>Service_Start_Dt</v>
      </c>
      <c r="D85" s="49">
        <f>'Data Elements Selection'!B95</f>
        <v>0</v>
      </c>
    </row>
    <row r="86" spans="1:4" ht="15.75" x14ac:dyDescent="0.25">
      <c r="A86" s="47" t="str">
        <f t="shared" si="1"/>
        <v>Dental_Claims_Line+Service_Start_Dt_Day</v>
      </c>
      <c r="B86" s="48" t="str">
        <f>'Data Elements Selection'!E96</f>
        <v>Dental_Claims_Line</v>
      </c>
      <c r="C86" s="48" t="str">
        <f>'Data Elements Selection'!F96</f>
        <v>Service_Start_Dt_Day</v>
      </c>
      <c r="D86" s="49">
        <f>'Data Elements Selection'!B96</f>
        <v>0</v>
      </c>
    </row>
    <row r="87" spans="1:4" ht="15.75" x14ac:dyDescent="0.25">
      <c r="A87" s="47" t="str">
        <f t="shared" si="1"/>
        <v>Dental_Claims_Line+Service_Start_Dt_Month</v>
      </c>
      <c r="B87" s="48" t="str">
        <f>'Data Elements Selection'!E97</f>
        <v>Dental_Claims_Line</v>
      </c>
      <c r="C87" s="48" t="str">
        <f>'Data Elements Selection'!F97</f>
        <v>Service_Start_Dt_Month</v>
      </c>
      <c r="D87" s="49">
        <f>'Data Elements Selection'!B97</f>
        <v>0</v>
      </c>
    </row>
    <row r="88" spans="1:4" ht="15.75" x14ac:dyDescent="0.25">
      <c r="A88" s="47" t="str">
        <f t="shared" si="1"/>
        <v>Dental_Claims_Line+Service_Start_Dt_Year</v>
      </c>
      <c r="B88" s="48" t="str">
        <f>'Data Elements Selection'!E98</f>
        <v>Dental_Claims_Line</v>
      </c>
      <c r="C88" s="48" t="str">
        <f>'Data Elements Selection'!F98</f>
        <v>Service_Start_Dt_Year</v>
      </c>
      <c r="D88" s="49">
        <f>'Data Elements Selection'!B98</f>
        <v>0</v>
      </c>
    </row>
    <row r="89" spans="1:4" ht="15.75" x14ac:dyDescent="0.25">
      <c r="A89" s="47" t="str">
        <f t="shared" si="1"/>
        <v>Dental_Claims_Line+Tooth_Number</v>
      </c>
      <c r="B89" s="48" t="str">
        <f>'Data Elements Selection'!E99</f>
        <v>Dental_Claims_Line</v>
      </c>
      <c r="C89" s="48" t="str">
        <f>'Data Elements Selection'!F99</f>
        <v>Tooth_Number</v>
      </c>
      <c r="D89" s="49">
        <f>'Data Elements Selection'!B99</f>
        <v>0</v>
      </c>
    </row>
    <row r="90" spans="1:4" ht="15.75" x14ac:dyDescent="0.25">
      <c r="A90" s="47" t="str">
        <f t="shared" si="1"/>
        <v>Dental_Claims_Line+Tooth_Surface</v>
      </c>
      <c r="B90" s="48" t="str">
        <f>'Data Elements Selection'!E100</f>
        <v>Dental_Claims_Line</v>
      </c>
      <c r="C90" s="48" t="str">
        <f>'Data Elements Selection'!F100</f>
        <v>Tooth_Surface</v>
      </c>
      <c r="D90" s="49">
        <f>'Data Elements Selection'!B100</f>
        <v>0</v>
      </c>
    </row>
    <row r="91" spans="1:4" ht="15.75" x14ac:dyDescent="0.25">
      <c r="A91" s="47" t="str">
        <f t="shared" si="1"/>
        <v>Dental_Claims_Line+Unit_Of_Measure</v>
      </c>
      <c r="B91" s="48" t="str">
        <f>'Data Elements Selection'!E101</f>
        <v>Dental_Claims_Line</v>
      </c>
      <c r="C91" s="48" t="str">
        <f>'Data Elements Selection'!F101</f>
        <v>Unit_Of_Measure</v>
      </c>
      <c r="D91" s="49">
        <f>'Data Elements Selection'!B101</f>
        <v>0</v>
      </c>
    </row>
    <row r="92" spans="1:4" ht="15.75" x14ac:dyDescent="0.25">
      <c r="A92" s="47" t="str">
        <f t="shared" si="1"/>
        <v>Dental_Claims_Procedures+Claim_ID</v>
      </c>
      <c r="B92" s="48" t="str">
        <f>'Data Elements Selection'!E102</f>
        <v>Dental_Claims_Procedures</v>
      </c>
      <c r="C92" s="48" t="str">
        <f>'Data Elements Selection'!F102</f>
        <v>Claim_ID</v>
      </c>
      <c r="D92" s="49">
        <f>'Data Elements Selection'!B102</f>
        <v>0</v>
      </c>
    </row>
    <row r="93" spans="1:4" ht="15.75" x14ac:dyDescent="0.25">
      <c r="A93" s="47" t="str">
        <f t="shared" si="1"/>
        <v>Dental_Claims_Procedures+ICD_Vers_Flag</v>
      </c>
      <c r="B93" s="48" t="str">
        <f>'Data Elements Selection'!E103</f>
        <v>Dental_Claims_Procedures</v>
      </c>
      <c r="C93" s="48" t="str">
        <f>'Data Elements Selection'!F103</f>
        <v>ICD_Vers_Flag</v>
      </c>
      <c r="D93" s="49">
        <f>'Data Elements Selection'!B103</f>
        <v>0</v>
      </c>
    </row>
    <row r="94" spans="1:4" ht="15.75" x14ac:dyDescent="0.25">
      <c r="A94" s="47" t="str">
        <f t="shared" si="1"/>
        <v>Dental_Claims_Procedures+Procedure_Cd</v>
      </c>
      <c r="B94" s="48" t="str">
        <f>'Data Elements Selection'!E104</f>
        <v>Dental_Claims_Procedures</v>
      </c>
      <c r="C94" s="48" t="str">
        <f>'Data Elements Selection'!F104</f>
        <v>Procedure_Cd</v>
      </c>
      <c r="D94" s="49">
        <f>'Data Elements Selection'!B104</f>
        <v>0</v>
      </c>
    </row>
    <row r="95" spans="1:4" ht="15.75" x14ac:dyDescent="0.25">
      <c r="A95" s="47" t="str">
        <f t="shared" si="1"/>
        <v>Dental_Claims_Procedures+Procedure_Dt</v>
      </c>
      <c r="B95" s="48" t="str">
        <f>'Data Elements Selection'!E105</f>
        <v>Dental_Claims_Procedures</v>
      </c>
      <c r="C95" s="48" t="str">
        <f>'Data Elements Selection'!F105</f>
        <v>Procedure_Dt</v>
      </c>
      <c r="D95" s="49">
        <f>'Data Elements Selection'!B105</f>
        <v>0</v>
      </c>
    </row>
    <row r="96" spans="1:4" ht="15.75" x14ac:dyDescent="0.25">
      <c r="A96" s="47" t="str">
        <f t="shared" si="1"/>
        <v>Dental_Claims_Procedures+Procedure_Dt_Day</v>
      </c>
      <c r="B96" s="48" t="str">
        <f>'Data Elements Selection'!E106</f>
        <v>Dental_Claims_Procedures</v>
      </c>
      <c r="C96" s="48" t="str">
        <f>'Data Elements Selection'!F106</f>
        <v>Procedure_Dt_Day</v>
      </c>
      <c r="D96" s="49">
        <f>'Data Elements Selection'!B106</f>
        <v>0</v>
      </c>
    </row>
    <row r="97" spans="1:4" ht="15.75" x14ac:dyDescent="0.25">
      <c r="A97" s="47" t="str">
        <f t="shared" si="1"/>
        <v>Dental_Claims_Procedures+Procedure_Dt_Month</v>
      </c>
      <c r="B97" s="48" t="str">
        <f>'Data Elements Selection'!E107</f>
        <v>Dental_Claims_Procedures</v>
      </c>
      <c r="C97" s="48" t="str">
        <f>'Data Elements Selection'!F107</f>
        <v>Procedure_Dt_Month</v>
      </c>
      <c r="D97" s="49">
        <f>'Data Elements Selection'!B107</f>
        <v>0</v>
      </c>
    </row>
    <row r="98" spans="1:4" ht="15.75" x14ac:dyDescent="0.25">
      <c r="A98" s="47" t="str">
        <f t="shared" si="1"/>
        <v>Dental_Claims_Procedures+Procedure_Dt_Year</v>
      </c>
      <c r="B98" s="48" t="str">
        <f>'Data Elements Selection'!E108</f>
        <v>Dental_Claims_Procedures</v>
      </c>
      <c r="C98" s="48" t="str">
        <f>'Data Elements Selection'!F108</f>
        <v>Procedure_Dt_Year</v>
      </c>
      <c r="D98" s="49">
        <f>'Data Elements Selection'!B108</f>
        <v>0</v>
      </c>
    </row>
    <row r="99" spans="1:4" ht="15.75" x14ac:dyDescent="0.25">
      <c r="A99" s="47" t="str">
        <f t="shared" si="1"/>
        <v>Dental_Claims_Procedures+Seq_Num</v>
      </c>
      <c r="B99" s="48" t="str">
        <f>'Data Elements Selection'!E109</f>
        <v>Dental_Claims_Procedures</v>
      </c>
      <c r="C99" s="48" t="str">
        <f>'Data Elements Selection'!F109</f>
        <v>Seq_Num</v>
      </c>
      <c r="D99" s="49">
        <f>'Data Elements Selection'!B109</f>
        <v>0</v>
      </c>
    </row>
    <row r="100" spans="1:4" ht="15.75" x14ac:dyDescent="0.25">
      <c r="A100" s="47" t="str">
        <f t="shared" si="1"/>
        <v>Diagnosis_Related_Groups_DRG+APR_MDC_CD</v>
      </c>
      <c r="B100" s="48" t="str">
        <f>'Data Elements Selection'!E110</f>
        <v>Diagnosis_Related_Groups_DRG</v>
      </c>
      <c r="C100" s="48" t="str">
        <f>'Data Elements Selection'!F110</f>
        <v>APR_MDC_CD</v>
      </c>
      <c r="D100" s="49">
        <f>'Data Elements Selection'!B110</f>
        <v>0</v>
      </c>
    </row>
    <row r="101" spans="1:4" ht="15.75" x14ac:dyDescent="0.25">
      <c r="A101" s="47" t="str">
        <f t="shared" si="1"/>
        <v>Diagnosis_Related_Groups_DRG+APR_Medical_Surgical_Drg_Flag</v>
      </c>
      <c r="B101" s="48" t="str">
        <f>'Data Elements Selection'!E111</f>
        <v>Diagnosis_Related_Groups_DRG</v>
      </c>
      <c r="C101" s="48" t="str">
        <f>'Data Elements Selection'!F111</f>
        <v>APR_Medical_Surgical_Drg_Flag</v>
      </c>
      <c r="D101" s="49">
        <f>'Data Elements Selection'!B111</f>
        <v>0</v>
      </c>
    </row>
    <row r="102" spans="1:4" ht="15.75" x14ac:dyDescent="0.25">
      <c r="A102" s="47" t="str">
        <f t="shared" si="1"/>
        <v>Diagnosis_Related_Groups_DRG+APR_Risk_Of_Mortality</v>
      </c>
      <c r="B102" s="48" t="str">
        <f>'Data Elements Selection'!E112</f>
        <v>Diagnosis_Related_Groups_DRG</v>
      </c>
      <c r="C102" s="48" t="str">
        <f>'Data Elements Selection'!F112</f>
        <v>APR_Risk_Of_Mortality</v>
      </c>
      <c r="D102" s="49">
        <f>'Data Elements Selection'!B112</f>
        <v>0</v>
      </c>
    </row>
    <row r="103" spans="1:4" ht="15.75" x14ac:dyDescent="0.25">
      <c r="A103" s="47" t="str">
        <f t="shared" si="1"/>
        <v>Diagnosis_Related_Groups_DRG+APR_Severity</v>
      </c>
      <c r="B103" s="48" t="str">
        <f>'Data Elements Selection'!E113</f>
        <v>Diagnosis_Related_Groups_DRG</v>
      </c>
      <c r="C103" s="48" t="str">
        <f>'Data Elements Selection'!F113</f>
        <v>APR_Severity</v>
      </c>
      <c r="D103" s="49">
        <f>'Data Elements Selection'!B113</f>
        <v>0</v>
      </c>
    </row>
    <row r="104" spans="1:4" ht="15.75" x14ac:dyDescent="0.25">
      <c r="A104" s="47" t="str">
        <f t="shared" si="1"/>
        <v>Diagnosis_Related_Groups_DRG+APRDRG_CD</v>
      </c>
      <c r="B104" s="48" t="str">
        <f>'Data Elements Selection'!E114</f>
        <v>Diagnosis_Related_Groups_DRG</v>
      </c>
      <c r="C104" s="48" t="str">
        <f>'Data Elements Selection'!F114</f>
        <v>APRDRG_CD</v>
      </c>
      <c r="D104" s="49">
        <f>'Data Elements Selection'!B114</f>
        <v>0</v>
      </c>
    </row>
    <row r="105" spans="1:4" ht="15.75" x14ac:dyDescent="0.25">
      <c r="A105" s="47" t="str">
        <f t="shared" si="1"/>
        <v>Diagnosis_Related_Groups_DRG+APRDRG_Version</v>
      </c>
      <c r="B105" s="48" t="str">
        <f>'Data Elements Selection'!E115</f>
        <v>Diagnosis_Related_Groups_DRG</v>
      </c>
      <c r="C105" s="48" t="str">
        <f>'Data Elements Selection'!F115</f>
        <v>APRDRG_Version</v>
      </c>
      <c r="D105" s="49">
        <f>'Data Elements Selection'!B115</f>
        <v>0</v>
      </c>
    </row>
    <row r="106" spans="1:4" ht="15.75" x14ac:dyDescent="0.25">
      <c r="A106" s="47" t="str">
        <f t="shared" si="1"/>
        <v>Diagnosis_Related_Groups_DRG+Claim_ID</v>
      </c>
      <c r="B106" s="48" t="str">
        <f>'Data Elements Selection'!E116</f>
        <v>Diagnosis_Related_Groups_DRG</v>
      </c>
      <c r="C106" s="48" t="str">
        <f>'Data Elements Selection'!F116</f>
        <v>Claim_ID</v>
      </c>
      <c r="D106" s="49">
        <f>'Data Elements Selection'!B116</f>
        <v>0</v>
      </c>
    </row>
    <row r="107" spans="1:4" ht="15.75" x14ac:dyDescent="0.25">
      <c r="A107" s="47" t="str">
        <f t="shared" si="1"/>
        <v>Diagnosis_Related_Groups_DRG+MS_MDC_Cd</v>
      </c>
      <c r="B107" s="48" t="str">
        <f>'Data Elements Selection'!E117</f>
        <v>Diagnosis_Related_Groups_DRG</v>
      </c>
      <c r="C107" s="48" t="str">
        <f>'Data Elements Selection'!F117</f>
        <v>MS_MDC_Cd</v>
      </c>
      <c r="D107" s="49">
        <f>'Data Elements Selection'!B117</f>
        <v>0</v>
      </c>
    </row>
    <row r="108" spans="1:4" ht="15.75" x14ac:dyDescent="0.25">
      <c r="A108" s="47" t="str">
        <f t="shared" si="1"/>
        <v>Diagnosis_Related_Groups_DRG+MSDRG_Cd</v>
      </c>
      <c r="B108" s="48" t="str">
        <f>'Data Elements Selection'!E118</f>
        <v>Diagnosis_Related_Groups_DRG</v>
      </c>
      <c r="C108" s="48" t="str">
        <f>'Data Elements Selection'!F118</f>
        <v>MSDRG_Cd</v>
      </c>
      <c r="D108" s="49">
        <f>'Data Elements Selection'!B118</f>
        <v>0</v>
      </c>
    </row>
    <row r="109" spans="1:4" ht="15.75" x14ac:dyDescent="0.25">
      <c r="A109" s="47" t="str">
        <f t="shared" si="1"/>
        <v>Diagnosis_Related_Groups_DRG+MSDRG_Version</v>
      </c>
      <c r="B109" s="48" t="str">
        <f>'Data Elements Selection'!E119</f>
        <v>Diagnosis_Related_Groups_DRG</v>
      </c>
      <c r="C109" s="48" t="str">
        <f>'Data Elements Selection'!F119</f>
        <v>MSDRG_Version</v>
      </c>
      <c r="D109" s="49">
        <f>'Data Elements Selection'!B119</f>
        <v>0</v>
      </c>
    </row>
    <row r="110" spans="1:4" ht="15.75" x14ac:dyDescent="0.25">
      <c r="A110" s="47" t="str">
        <f t="shared" si="1"/>
        <v>Diagnosis_Related_Groups_DRG+Service_Cd</v>
      </c>
      <c r="B110" s="48" t="str">
        <f>'Data Elements Selection'!E120</f>
        <v>Diagnosis_Related_Groups_DRG</v>
      </c>
      <c r="C110" s="48" t="str">
        <f>'Data Elements Selection'!F120</f>
        <v>Service_Cd</v>
      </c>
      <c r="D110" s="49">
        <f>'Data Elements Selection'!B120</f>
        <v>0</v>
      </c>
    </row>
    <row r="111" spans="1:4" ht="15.75" x14ac:dyDescent="0.25">
      <c r="A111" s="47" t="str">
        <f t="shared" si="1"/>
        <v>DIM_Claim_Statuses+N/A</v>
      </c>
      <c r="B111" s="48" t="str">
        <f>'Data Elements Selection'!E121</f>
        <v>DIM_Claim_Statuses</v>
      </c>
      <c r="C111" s="48" t="str">
        <f>'Data Elements Selection'!F121</f>
        <v>N/A</v>
      </c>
      <c r="D111" s="49">
        <f>'Data Elements Selection'!B121</f>
        <v>0</v>
      </c>
    </row>
    <row r="112" spans="1:4" ht="15.75" x14ac:dyDescent="0.25">
      <c r="A112" s="47" t="str">
        <f t="shared" si="1"/>
        <v>DIM_Coverage_Levels+N/A</v>
      </c>
      <c r="B112" s="48" t="str">
        <f>'Data Elements Selection'!E122</f>
        <v>DIM_Coverage_Levels</v>
      </c>
      <c r="C112" s="48" t="str">
        <f>'Data Elements Selection'!F122</f>
        <v>N/A</v>
      </c>
      <c r="D112" s="49">
        <f>'Data Elements Selection'!B122</f>
        <v>0</v>
      </c>
    </row>
    <row r="113" spans="1:4" ht="15.75" x14ac:dyDescent="0.25">
      <c r="A113" s="47" t="str">
        <f t="shared" si="1"/>
        <v>DIM_Coverage_Types+N/A</v>
      </c>
      <c r="B113" s="48" t="str">
        <f>'Data Elements Selection'!E123</f>
        <v>DIM_Coverage_Types</v>
      </c>
      <c r="C113" s="48" t="str">
        <f>'Data Elements Selection'!F123</f>
        <v>N/A</v>
      </c>
      <c r="D113" s="49">
        <f>'Data Elements Selection'!B123</f>
        <v>0</v>
      </c>
    </row>
    <row r="114" spans="1:4" ht="15.75" x14ac:dyDescent="0.25">
      <c r="A114" s="47" t="str">
        <f t="shared" si="1"/>
        <v>DIM_Dental_Quadrants+N/A</v>
      </c>
      <c r="B114" s="48" t="str">
        <f>'Data Elements Selection'!E124</f>
        <v>DIM_Dental_Quadrants</v>
      </c>
      <c r="C114" s="48" t="str">
        <f>'Data Elements Selection'!F124</f>
        <v>N/A</v>
      </c>
      <c r="D114" s="49">
        <f>'Data Elements Selection'!B124</f>
        <v>0</v>
      </c>
    </row>
    <row r="115" spans="1:4" ht="15.75" x14ac:dyDescent="0.25">
      <c r="A115" s="47" t="str">
        <f t="shared" si="1"/>
        <v>DIM_Discharge_Statuses+N/A</v>
      </c>
      <c r="B115" s="48" t="str">
        <f>'Data Elements Selection'!E125</f>
        <v>DIM_Discharge_Statuses</v>
      </c>
      <c r="C115" s="48" t="str">
        <f>'Data Elements Selection'!F125</f>
        <v>N/A</v>
      </c>
      <c r="D115" s="49">
        <f>'Data Elements Selection'!B125</f>
        <v>0</v>
      </c>
    </row>
    <row r="116" spans="1:4" ht="15.75" x14ac:dyDescent="0.25">
      <c r="A116" s="47" t="str">
        <f t="shared" si="1"/>
        <v>DIM_Dx_Type+N/A</v>
      </c>
      <c r="B116" s="48" t="str">
        <f>'Data Elements Selection'!E126</f>
        <v>DIM_Dx_Type</v>
      </c>
      <c r="C116" s="48" t="str">
        <f>'Data Elements Selection'!F126</f>
        <v>N/A</v>
      </c>
      <c r="D116" s="49">
        <f>'Data Elements Selection'!B126</f>
        <v>0</v>
      </c>
    </row>
    <row r="117" spans="1:4" ht="15.75" x14ac:dyDescent="0.25">
      <c r="A117" s="47" t="str">
        <f t="shared" si="1"/>
        <v>DIM_Ethnicities+N/A</v>
      </c>
      <c r="B117" s="48" t="str">
        <f>'Data Elements Selection'!E127</f>
        <v>DIM_Ethnicities</v>
      </c>
      <c r="C117" s="48" t="str">
        <f>'Data Elements Selection'!F127</f>
        <v>N/A</v>
      </c>
      <c r="D117" s="49">
        <f>'Data Elements Selection'!B127</f>
        <v>0</v>
      </c>
    </row>
    <row r="118" spans="1:4" ht="15.75" x14ac:dyDescent="0.25">
      <c r="A118" s="47" t="str">
        <f t="shared" si="1"/>
        <v>DIM_HSR+N/A</v>
      </c>
      <c r="B118" s="48" t="str">
        <f>'Data Elements Selection'!E128</f>
        <v>DIM_HSR</v>
      </c>
      <c r="C118" s="48" t="str">
        <f>'Data Elements Selection'!F128</f>
        <v>N/A</v>
      </c>
      <c r="D118" s="49">
        <f>'Data Elements Selection'!B128</f>
        <v>0</v>
      </c>
    </row>
    <row r="119" spans="1:4" ht="15.75" x14ac:dyDescent="0.25">
      <c r="A119" s="47" t="str">
        <f t="shared" si="1"/>
        <v>DIM_Line_of_Business_Desc+N/A</v>
      </c>
      <c r="B119" s="48" t="str">
        <f>'Data Elements Selection'!E129</f>
        <v>DIM_Line_of_Business_Desc</v>
      </c>
      <c r="C119" s="48" t="str">
        <f>'Data Elements Selection'!F129</f>
        <v>N/A</v>
      </c>
      <c r="D119" s="49">
        <f>'Data Elements Selection'!B129</f>
        <v>0</v>
      </c>
    </row>
    <row r="120" spans="1:4" ht="15.75" x14ac:dyDescent="0.25">
      <c r="A120" s="47" t="str">
        <f t="shared" si="1"/>
        <v>DIM_Market_Categories+N/A</v>
      </c>
      <c r="B120" s="48" t="str">
        <f>'Data Elements Selection'!E130</f>
        <v>DIM_Market_Categories</v>
      </c>
      <c r="C120" s="48" t="str">
        <f>'Data Elements Selection'!F130</f>
        <v>N/A</v>
      </c>
      <c r="D120" s="49">
        <f>'Data Elements Selection'!B130</f>
        <v>0</v>
      </c>
    </row>
    <row r="121" spans="1:4" ht="15.75" x14ac:dyDescent="0.25">
      <c r="A121" s="47" t="str">
        <f t="shared" si="1"/>
        <v>DIM_Places_of_Service+N/A</v>
      </c>
      <c r="B121" s="48" t="str">
        <f>'Data Elements Selection'!E131</f>
        <v>DIM_Places_of_Service</v>
      </c>
      <c r="C121" s="48" t="str">
        <f>'Data Elements Selection'!F131</f>
        <v>N/A</v>
      </c>
      <c r="D121" s="49">
        <f>'Data Elements Selection'!B131</f>
        <v>0</v>
      </c>
    </row>
    <row r="122" spans="1:4" ht="15.75" x14ac:dyDescent="0.25">
      <c r="A122" s="47" t="str">
        <f t="shared" si="1"/>
        <v>DIM_Races+N/A</v>
      </c>
      <c r="B122" s="48" t="str">
        <f>'Data Elements Selection'!E132</f>
        <v>DIM_Races</v>
      </c>
      <c r="C122" s="48" t="str">
        <f>'Data Elements Selection'!F132</f>
        <v>N/A</v>
      </c>
      <c r="D122" s="49">
        <f>'Data Elements Selection'!B132</f>
        <v>0</v>
      </c>
    </row>
    <row r="123" spans="1:4" ht="15.75" x14ac:dyDescent="0.25">
      <c r="A123" s="47" t="str">
        <f t="shared" si="1"/>
        <v>DIM_Relationship_Codes+N/A</v>
      </c>
      <c r="B123" s="48" t="str">
        <f>'Data Elements Selection'!E133</f>
        <v>DIM_Relationship_Codes</v>
      </c>
      <c r="C123" s="48" t="str">
        <f>'Data Elements Selection'!F133</f>
        <v>N/A</v>
      </c>
      <c r="D123" s="49">
        <f>'Data Elements Selection'!B133</f>
        <v>0</v>
      </c>
    </row>
    <row r="124" spans="1:4" ht="15.75" x14ac:dyDescent="0.25">
      <c r="A124" s="47" t="str">
        <f t="shared" si="1"/>
        <v>DIM_Tooth_Numbers+N/A</v>
      </c>
      <c r="B124" s="48" t="str">
        <f>'Data Elements Selection'!E134</f>
        <v>DIM_Tooth_Numbers</v>
      </c>
      <c r="C124" s="48" t="str">
        <f>'Data Elements Selection'!F134</f>
        <v>N/A</v>
      </c>
      <c r="D124" s="49">
        <f>'Data Elements Selection'!B134</f>
        <v>0</v>
      </c>
    </row>
    <row r="125" spans="1:4" ht="15.75" x14ac:dyDescent="0.25">
      <c r="A125" s="47" t="str">
        <f t="shared" si="1"/>
        <v>DIM_Tooth_Surfaces+N/A</v>
      </c>
      <c r="B125" s="48" t="str">
        <f>'Data Elements Selection'!E135</f>
        <v>DIM_Tooth_Surfaces</v>
      </c>
      <c r="C125" s="48" t="str">
        <f>'Data Elements Selection'!F135</f>
        <v>N/A</v>
      </c>
      <c r="D125" s="49">
        <f>'Data Elements Selection'!B135</f>
        <v>0</v>
      </c>
    </row>
    <row r="126" spans="1:4" ht="15.75" x14ac:dyDescent="0.25">
      <c r="A126" s="47" t="str">
        <f t="shared" si="1"/>
        <v>DIM_Urban_Rural_Frontier+N/A</v>
      </c>
      <c r="B126" s="48" t="str">
        <f>'Data Elements Selection'!E136</f>
        <v>DIM_Urban_Rural_Frontier</v>
      </c>
      <c r="C126" s="48" t="str">
        <f>'Data Elements Selection'!F136</f>
        <v>N/A</v>
      </c>
      <c r="D126" s="49">
        <f>'Data Elements Selection'!B136</f>
        <v>0</v>
      </c>
    </row>
    <row r="127" spans="1:4" ht="15.75" x14ac:dyDescent="0.25">
      <c r="A127" s="47" t="str">
        <f t="shared" si="1"/>
        <v>Medical_Claims_Dx+Claim_ID</v>
      </c>
      <c r="B127" s="48" t="str">
        <f>'Data Elements Selection'!E137</f>
        <v>Medical_Claims_Dx</v>
      </c>
      <c r="C127" s="48" t="str">
        <f>'Data Elements Selection'!F137</f>
        <v>Claim_ID</v>
      </c>
      <c r="D127" s="49">
        <f>'Data Elements Selection'!B137</f>
        <v>0</v>
      </c>
    </row>
    <row r="128" spans="1:4" ht="15.75" x14ac:dyDescent="0.25">
      <c r="A128" s="47" t="str">
        <f t="shared" si="1"/>
        <v>Medical_Claims_Dx+DX_Cd</v>
      </c>
      <c r="B128" s="48" t="str">
        <f>'Data Elements Selection'!E138</f>
        <v>Medical_Claims_Dx</v>
      </c>
      <c r="C128" s="48" t="str">
        <f>'Data Elements Selection'!F138</f>
        <v>DX_Cd</v>
      </c>
      <c r="D128" s="49">
        <f>'Data Elements Selection'!B138</f>
        <v>0</v>
      </c>
    </row>
    <row r="129" spans="1:4" ht="15.75" x14ac:dyDescent="0.25">
      <c r="A129" s="47" t="str">
        <f t="shared" si="1"/>
        <v>Medical_Claims_Dx+DX_Description</v>
      </c>
      <c r="B129" s="48" t="str">
        <f>'Data Elements Selection'!E139</f>
        <v>Medical_Claims_Dx</v>
      </c>
      <c r="C129" s="48" t="str">
        <f>'Data Elements Selection'!F139</f>
        <v>DX_Description</v>
      </c>
      <c r="D129" s="49">
        <f>'Data Elements Selection'!B139</f>
        <v>0</v>
      </c>
    </row>
    <row r="130" spans="1:4" ht="15.75" x14ac:dyDescent="0.25">
      <c r="A130" s="47" t="str">
        <f t="shared" si="1"/>
        <v>Medical_Claims_Dx+DX_Type</v>
      </c>
      <c r="B130" s="48" t="str">
        <f>'Data Elements Selection'!E140</f>
        <v>Medical_Claims_Dx</v>
      </c>
      <c r="C130" s="48" t="str">
        <f>'Data Elements Selection'!F140</f>
        <v>DX_Type</v>
      </c>
      <c r="D130" s="49">
        <f>'Data Elements Selection'!B140</f>
        <v>0</v>
      </c>
    </row>
    <row r="131" spans="1:4" ht="15.75" x14ac:dyDescent="0.25">
      <c r="A131" s="47" t="str">
        <f t="shared" ref="A131:A194" si="2">B131&amp;"+"&amp;C131</f>
        <v>Medical_Claims_Dx+ICD_Seq_Num</v>
      </c>
      <c r="B131" s="48" t="str">
        <f>'Data Elements Selection'!E141</f>
        <v>Medical_Claims_Dx</v>
      </c>
      <c r="C131" s="48" t="str">
        <f>'Data Elements Selection'!F141</f>
        <v>ICD_Seq_Num</v>
      </c>
      <c r="D131" s="49">
        <f>'Data Elements Selection'!B141</f>
        <v>0</v>
      </c>
    </row>
    <row r="132" spans="1:4" ht="15.75" x14ac:dyDescent="0.25">
      <c r="A132" s="47" t="str">
        <f t="shared" si="2"/>
        <v>Medical_Claims_Dx+ICD_Vers_Flag</v>
      </c>
      <c r="B132" s="48" t="str">
        <f>'Data Elements Selection'!E142</f>
        <v>Medical_Claims_Dx</v>
      </c>
      <c r="C132" s="48" t="str">
        <f>'Data Elements Selection'!F142</f>
        <v>ICD_Vers_Flag</v>
      </c>
      <c r="D132" s="49">
        <f>'Data Elements Selection'!B142</f>
        <v>0</v>
      </c>
    </row>
    <row r="133" spans="1:4" ht="15.75" x14ac:dyDescent="0.25">
      <c r="A133" s="47" t="str">
        <f t="shared" si="2"/>
        <v>Medical_Claims_Dx+POA_Cd</v>
      </c>
      <c r="B133" s="48" t="str">
        <f>'Data Elements Selection'!E143</f>
        <v>Medical_Claims_Dx</v>
      </c>
      <c r="C133" s="48" t="str">
        <f>'Data Elements Selection'!F143</f>
        <v>POA_Cd</v>
      </c>
      <c r="D133" s="49">
        <f>'Data Elements Selection'!B143</f>
        <v>0</v>
      </c>
    </row>
    <row r="134" spans="1:4" ht="15.75" x14ac:dyDescent="0.25">
      <c r="A134" s="47" t="str">
        <f t="shared" si="2"/>
        <v>Medical_Claims_Dx+POA_Description</v>
      </c>
      <c r="B134" s="48" t="str">
        <f>'Data Elements Selection'!E144</f>
        <v>Medical_Claims_Dx</v>
      </c>
      <c r="C134" s="48" t="str">
        <f>'Data Elements Selection'!F144</f>
        <v>POA_Description</v>
      </c>
      <c r="D134" s="49">
        <f>'Data Elements Selection'!B144</f>
        <v>0</v>
      </c>
    </row>
    <row r="135" spans="1:4" ht="15.75" x14ac:dyDescent="0.25">
      <c r="A135" s="47" t="str">
        <f t="shared" si="2"/>
        <v>Medical_Claims_Dx+POA_Seq_Num</v>
      </c>
      <c r="B135" s="48" t="str">
        <f>'Data Elements Selection'!E145</f>
        <v>Medical_Claims_Dx</v>
      </c>
      <c r="C135" s="48" t="str">
        <f>'Data Elements Selection'!F145</f>
        <v>POA_Seq_Num</v>
      </c>
      <c r="D135" s="49">
        <f>'Data Elements Selection'!B145</f>
        <v>0</v>
      </c>
    </row>
    <row r="136" spans="1:4" ht="15.75" x14ac:dyDescent="0.25">
      <c r="A136" s="47" t="str">
        <f t="shared" si="2"/>
        <v>Medical_Claims_Header+Admit_Diagnosis_Cd</v>
      </c>
      <c r="B136" s="48" t="str">
        <f>'Data Elements Selection'!E146</f>
        <v>Medical_Claims_Header</v>
      </c>
      <c r="C136" s="48" t="str">
        <f>'Data Elements Selection'!F146</f>
        <v>Admit_Diagnosis_Cd</v>
      </c>
      <c r="D136" s="49">
        <f>'Data Elements Selection'!B146</f>
        <v>0</v>
      </c>
    </row>
    <row r="137" spans="1:4" ht="15.75" x14ac:dyDescent="0.25">
      <c r="A137" s="47" t="str">
        <f t="shared" si="2"/>
        <v>Medical_Claims_Header+Admit_Dt</v>
      </c>
      <c r="B137" s="48" t="str">
        <f>'Data Elements Selection'!E147</f>
        <v>Medical_Claims_Header</v>
      </c>
      <c r="C137" s="48" t="str">
        <f>'Data Elements Selection'!F147</f>
        <v>Admit_Dt</v>
      </c>
      <c r="D137" s="49">
        <f>'Data Elements Selection'!B147</f>
        <v>0</v>
      </c>
    </row>
    <row r="138" spans="1:4" ht="15.75" x14ac:dyDescent="0.25">
      <c r="A138" s="47" t="str">
        <f t="shared" si="2"/>
        <v>Medical_Claims_Header+Admit_Dt_Day</v>
      </c>
      <c r="B138" s="48" t="str">
        <f>'Data Elements Selection'!E148</f>
        <v>Medical_Claims_Header</v>
      </c>
      <c r="C138" s="48" t="str">
        <f>'Data Elements Selection'!F148</f>
        <v>Admit_Dt_Day</v>
      </c>
      <c r="D138" s="49">
        <f>'Data Elements Selection'!B148</f>
        <v>0</v>
      </c>
    </row>
    <row r="139" spans="1:4" ht="15.75" x14ac:dyDescent="0.25">
      <c r="A139" s="47" t="str">
        <f t="shared" si="2"/>
        <v>Medical_Claims_Header+Admit_Dt_Month</v>
      </c>
      <c r="B139" s="48" t="str">
        <f>'Data Elements Selection'!E149</f>
        <v>Medical_Claims_Header</v>
      </c>
      <c r="C139" s="48" t="str">
        <f>'Data Elements Selection'!F149</f>
        <v>Admit_Dt_Month</v>
      </c>
      <c r="D139" s="49">
        <f>'Data Elements Selection'!B149</f>
        <v>0</v>
      </c>
    </row>
    <row r="140" spans="1:4" ht="15.75" x14ac:dyDescent="0.25">
      <c r="A140" s="47" t="str">
        <f t="shared" si="2"/>
        <v>Medical_Claims_Header+Admit_Dt_Year</v>
      </c>
      <c r="B140" s="48" t="str">
        <f>'Data Elements Selection'!E150</f>
        <v>Medical_Claims_Header</v>
      </c>
      <c r="C140" s="48" t="str">
        <f>'Data Elements Selection'!F150</f>
        <v>Admit_Dt_Year</v>
      </c>
      <c r="D140" s="49">
        <f>'Data Elements Selection'!B150</f>
        <v>0</v>
      </c>
    </row>
    <row r="141" spans="1:4" ht="15.75" x14ac:dyDescent="0.25">
      <c r="A141" s="47" t="str">
        <f t="shared" si="2"/>
        <v>Medical_Claims_Header+Admit_Source_Cd</v>
      </c>
      <c r="B141" s="48" t="str">
        <f>'Data Elements Selection'!E151</f>
        <v>Medical_Claims_Header</v>
      </c>
      <c r="C141" s="48" t="str">
        <f>'Data Elements Selection'!F151</f>
        <v>Admit_Source_Cd</v>
      </c>
      <c r="D141" s="49">
        <f>'Data Elements Selection'!B151</f>
        <v>0</v>
      </c>
    </row>
    <row r="142" spans="1:4" ht="15.75" x14ac:dyDescent="0.25">
      <c r="A142" s="47" t="str">
        <f t="shared" si="2"/>
        <v>Medical_Claims_Header+Admit_Source_Desc</v>
      </c>
      <c r="B142" s="48" t="str">
        <f>'Data Elements Selection'!E152</f>
        <v>Medical_Claims_Header</v>
      </c>
      <c r="C142" s="48" t="str">
        <f>'Data Elements Selection'!F152</f>
        <v>Admit_Source_Desc</v>
      </c>
      <c r="D142" s="49">
        <f>'Data Elements Selection'!B152</f>
        <v>0</v>
      </c>
    </row>
    <row r="143" spans="1:4" ht="15.75" x14ac:dyDescent="0.25">
      <c r="A143" s="47" t="str">
        <f t="shared" si="2"/>
        <v>Medical_Claims_Header+Admit_Time</v>
      </c>
      <c r="B143" s="48" t="str">
        <f>'Data Elements Selection'!E153</f>
        <v>Medical_Claims_Header</v>
      </c>
      <c r="C143" s="48" t="str">
        <f>'Data Elements Selection'!F153</f>
        <v>Admit_Time</v>
      </c>
      <c r="D143" s="49">
        <f>'Data Elements Selection'!B153</f>
        <v>0</v>
      </c>
    </row>
    <row r="144" spans="1:4" ht="15.75" x14ac:dyDescent="0.25">
      <c r="A144" s="47" t="str">
        <f t="shared" si="2"/>
        <v>Medical_Claims_Header+Admit_Type_Cd</v>
      </c>
      <c r="B144" s="48" t="str">
        <f>'Data Elements Selection'!E154</f>
        <v>Medical_Claims_Header</v>
      </c>
      <c r="C144" s="48" t="str">
        <f>'Data Elements Selection'!F154</f>
        <v>Admit_Type_Cd</v>
      </c>
      <c r="D144" s="49">
        <f>'Data Elements Selection'!B154</f>
        <v>0</v>
      </c>
    </row>
    <row r="145" spans="1:4" ht="15.75" x14ac:dyDescent="0.25">
      <c r="A145" s="47" t="str">
        <f t="shared" si="2"/>
        <v>Medical_Claims_Header+Admit_Type_Desc</v>
      </c>
      <c r="B145" s="48" t="str">
        <f>'Data Elements Selection'!E155</f>
        <v>Medical_Claims_Header</v>
      </c>
      <c r="C145" s="48" t="str">
        <f>'Data Elements Selection'!F155</f>
        <v>Admit_Type_Desc</v>
      </c>
      <c r="D145" s="49">
        <f>'Data Elements Selection'!B155</f>
        <v>0</v>
      </c>
    </row>
    <row r="146" spans="1:4" ht="15.75" x14ac:dyDescent="0.25">
      <c r="A146" s="47" t="str">
        <f t="shared" si="2"/>
        <v>Medical_Claims_Header+Allowed_Amt</v>
      </c>
      <c r="B146" s="48" t="str">
        <f>'Data Elements Selection'!E156</f>
        <v>Medical_Claims_Header</v>
      </c>
      <c r="C146" s="48" t="str">
        <f>'Data Elements Selection'!F156</f>
        <v>Allowed_Amt</v>
      </c>
      <c r="D146" s="49">
        <f>'Data Elements Selection'!B156</f>
        <v>0</v>
      </c>
    </row>
    <row r="147" spans="1:4" ht="15.75" x14ac:dyDescent="0.25">
      <c r="A147" s="47" t="str">
        <f t="shared" si="2"/>
        <v>Medical_Claims_Header+Bill_Type_Cd</v>
      </c>
      <c r="B147" s="48" t="str">
        <f>'Data Elements Selection'!E157</f>
        <v>Medical_Claims_Header</v>
      </c>
      <c r="C147" s="48" t="str">
        <f>'Data Elements Selection'!F157</f>
        <v>Bill_Type_Cd</v>
      </c>
      <c r="D147" s="49">
        <f>'Data Elements Selection'!B157</f>
        <v>0</v>
      </c>
    </row>
    <row r="148" spans="1:4" ht="15.75" x14ac:dyDescent="0.25">
      <c r="A148" s="47" t="str">
        <f t="shared" si="2"/>
        <v>Medical_Claims_Header+Bill_Type_Desc</v>
      </c>
      <c r="B148" s="48" t="str">
        <f>'Data Elements Selection'!E158</f>
        <v>Medical_Claims_Header</v>
      </c>
      <c r="C148" s="48" t="str">
        <f>'Data Elements Selection'!F158</f>
        <v>Bill_Type_Desc</v>
      </c>
      <c r="D148" s="49">
        <f>'Data Elements Selection'!B158</f>
        <v>0</v>
      </c>
    </row>
    <row r="149" spans="1:4" ht="15.75" x14ac:dyDescent="0.25">
      <c r="A149" s="47" t="str">
        <f t="shared" si="2"/>
        <v>Medical_Claims_Header+Billing_Provider_Composite_ID</v>
      </c>
      <c r="B149" s="48" t="str">
        <f>'Data Elements Selection'!E159</f>
        <v>Medical_Claims_Header</v>
      </c>
      <c r="C149" s="48" t="str">
        <f>'Data Elements Selection'!F159</f>
        <v>Billing_Provider_Composite_ID</v>
      </c>
      <c r="D149" s="49">
        <f>'Data Elements Selection'!B159</f>
        <v>0</v>
      </c>
    </row>
    <row r="150" spans="1:4" ht="15.75" x14ac:dyDescent="0.25">
      <c r="A150" s="47" t="str">
        <f t="shared" si="2"/>
        <v>Medical_Claims_Header+Capitation_Flag</v>
      </c>
      <c r="B150" s="48" t="str">
        <f>'Data Elements Selection'!E160</f>
        <v>Medical_Claims_Header</v>
      </c>
      <c r="C150" s="48" t="str">
        <f>'Data Elements Selection'!F160</f>
        <v>Capitation_Flag</v>
      </c>
      <c r="D150" s="49">
        <f>'Data Elements Selection'!B160</f>
        <v>0</v>
      </c>
    </row>
    <row r="151" spans="1:4" ht="15.75" x14ac:dyDescent="0.25">
      <c r="A151" s="47" t="str">
        <f t="shared" si="2"/>
        <v>Medical_Claims_Header+Charge_Amt</v>
      </c>
      <c r="B151" s="48" t="str">
        <f>'Data Elements Selection'!E161</f>
        <v>Medical_Claims_Header</v>
      </c>
      <c r="C151" s="48" t="str">
        <f>'Data Elements Selection'!F161</f>
        <v>Charge_Amt</v>
      </c>
      <c r="D151" s="49">
        <f>'Data Elements Selection'!B161</f>
        <v>0</v>
      </c>
    </row>
    <row r="152" spans="1:4" ht="15.75" x14ac:dyDescent="0.25">
      <c r="A152" s="47" t="str">
        <f t="shared" si="2"/>
        <v>Medical_Claims_Header+Claim_ID</v>
      </c>
      <c r="B152" s="48" t="str">
        <f>'Data Elements Selection'!E162</f>
        <v>Medical_Claims_Header</v>
      </c>
      <c r="C152" s="48" t="str">
        <f>'Data Elements Selection'!F162</f>
        <v>Claim_ID</v>
      </c>
      <c r="D152" s="49">
        <f>'Data Elements Selection'!B162</f>
        <v>0</v>
      </c>
    </row>
    <row r="153" spans="1:4" ht="15.75" x14ac:dyDescent="0.25">
      <c r="A153" s="47" t="str">
        <f t="shared" si="2"/>
        <v>Medical_Claims_Header+Claim_Status_Cd</v>
      </c>
      <c r="B153" s="48" t="str">
        <f>'Data Elements Selection'!E163</f>
        <v>Medical_Claims_Header</v>
      </c>
      <c r="C153" s="48" t="str">
        <f>'Data Elements Selection'!F163</f>
        <v>Claim_Status_Cd</v>
      </c>
      <c r="D153" s="49">
        <f>'Data Elements Selection'!B163</f>
        <v>0</v>
      </c>
    </row>
    <row r="154" spans="1:4" ht="15.75" x14ac:dyDescent="0.25">
      <c r="A154" s="47" t="str">
        <f t="shared" si="2"/>
        <v>Medical_Claims_Header+Claim_Type_Cd</v>
      </c>
      <c r="B154" s="48" t="str">
        <f>'Data Elements Selection'!E164</f>
        <v>Medical_Claims_Header</v>
      </c>
      <c r="C154" s="48" t="str">
        <f>'Data Elements Selection'!F164</f>
        <v>Claim_Type_Cd</v>
      </c>
      <c r="D154" s="49">
        <f>'Data Elements Selection'!B164</f>
        <v>0</v>
      </c>
    </row>
    <row r="155" spans="1:4" ht="15.75" x14ac:dyDescent="0.25">
      <c r="A155" s="47" t="str">
        <f t="shared" si="2"/>
        <v>Medical_Claims_Header+COB_Flag</v>
      </c>
      <c r="B155" s="48" t="str">
        <f>'Data Elements Selection'!E165</f>
        <v>Medical_Claims_Header</v>
      </c>
      <c r="C155" s="48" t="str">
        <f>'Data Elements Selection'!F165</f>
        <v>COB_Flag</v>
      </c>
      <c r="D155" s="49">
        <f>'Data Elements Selection'!B165</f>
        <v>0</v>
      </c>
    </row>
    <row r="156" spans="1:4" ht="15.75" x14ac:dyDescent="0.25">
      <c r="A156" s="47" t="str">
        <f t="shared" si="2"/>
        <v>Medical_Claims_Header+COB_TPL_Amount</v>
      </c>
      <c r="B156" s="48" t="str">
        <f>'Data Elements Selection'!E166</f>
        <v>Medical_Claims_Header</v>
      </c>
      <c r="C156" s="48" t="str">
        <f>'Data Elements Selection'!F166</f>
        <v>COB_TPL_Amount</v>
      </c>
      <c r="D156" s="49">
        <f>'Data Elements Selection'!B166</f>
        <v>0</v>
      </c>
    </row>
    <row r="157" spans="1:4" ht="15.75" x14ac:dyDescent="0.25">
      <c r="A157" s="47" t="str">
        <f t="shared" si="2"/>
        <v>Medical_Claims_Header+Coinsurance_Amt</v>
      </c>
      <c r="B157" s="48" t="str">
        <f>'Data Elements Selection'!E167</f>
        <v>Medical_Claims_Header</v>
      </c>
      <c r="C157" s="48" t="str">
        <f>'Data Elements Selection'!F167</f>
        <v>Coinsurance_Amt</v>
      </c>
      <c r="D157" s="49">
        <f>'Data Elements Selection'!B167</f>
        <v>0</v>
      </c>
    </row>
    <row r="158" spans="1:4" ht="15.75" x14ac:dyDescent="0.25">
      <c r="A158" s="47" t="str">
        <f t="shared" si="2"/>
        <v>Medical_Claims_Header+Copay_Amt</v>
      </c>
      <c r="B158" s="48" t="str">
        <f>'Data Elements Selection'!E168</f>
        <v>Medical_Claims_Header</v>
      </c>
      <c r="C158" s="48" t="str">
        <f>'Data Elements Selection'!F168</f>
        <v>Copay_Amt</v>
      </c>
      <c r="D158" s="49">
        <f>'Data Elements Selection'!B168</f>
        <v>0</v>
      </c>
    </row>
    <row r="159" spans="1:4" ht="15.75" x14ac:dyDescent="0.25">
      <c r="A159" s="47" t="str">
        <f t="shared" si="2"/>
        <v>Medical_Claims_Header+Deductible_Amt</v>
      </c>
      <c r="B159" s="48" t="str">
        <f>'Data Elements Selection'!E169</f>
        <v>Medical_Claims_Header</v>
      </c>
      <c r="C159" s="48" t="str">
        <f>'Data Elements Selection'!F169</f>
        <v>Deductible_Amt</v>
      </c>
      <c r="D159" s="49">
        <f>'Data Elements Selection'!B169</f>
        <v>0</v>
      </c>
    </row>
    <row r="160" spans="1:4" ht="15.75" x14ac:dyDescent="0.25">
      <c r="A160" s="47" t="str">
        <f t="shared" si="2"/>
        <v>Medical_Claims_Header+Dental_Carrier_Flag</v>
      </c>
      <c r="B160" s="48" t="str">
        <f>'Data Elements Selection'!E170</f>
        <v>Medical_Claims_Header</v>
      </c>
      <c r="C160" s="48" t="str">
        <f>'Data Elements Selection'!F170</f>
        <v>Dental_Carrier_Flag</v>
      </c>
      <c r="D160" s="49">
        <f>'Data Elements Selection'!B170</f>
        <v>0</v>
      </c>
    </row>
    <row r="161" spans="1:4" ht="15.75" x14ac:dyDescent="0.25">
      <c r="A161" s="47" t="str">
        <f t="shared" si="2"/>
        <v>Medical_Claims_Header+Dental_Flag</v>
      </c>
      <c r="B161" s="48" t="str">
        <f>'Data Elements Selection'!E171</f>
        <v>Medical_Claims_Header</v>
      </c>
      <c r="C161" s="48" t="str">
        <f>'Data Elements Selection'!F171</f>
        <v>Dental_Flag</v>
      </c>
      <c r="D161" s="49">
        <f>'Data Elements Selection'!B171</f>
        <v>0</v>
      </c>
    </row>
    <row r="162" spans="1:4" ht="15.75" x14ac:dyDescent="0.25">
      <c r="A162" s="47" t="str">
        <f t="shared" si="2"/>
        <v>Medical_Claims_Header+Discharge_Dt</v>
      </c>
      <c r="B162" s="48" t="str">
        <f>'Data Elements Selection'!E172</f>
        <v>Medical_Claims_Header</v>
      </c>
      <c r="C162" s="48" t="str">
        <f>'Data Elements Selection'!F172</f>
        <v>Discharge_Dt</v>
      </c>
      <c r="D162" s="49">
        <f>'Data Elements Selection'!B172</f>
        <v>0</v>
      </c>
    </row>
    <row r="163" spans="1:4" ht="15.75" x14ac:dyDescent="0.25">
      <c r="A163" s="47" t="str">
        <f t="shared" si="2"/>
        <v>Medical_Claims_Header+Discharge_Dt_Day</v>
      </c>
      <c r="B163" s="48" t="str">
        <f>'Data Elements Selection'!E173</f>
        <v>Medical_Claims_Header</v>
      </c>
      <c r="C163" s="48" t="str">
        <f>'Data Elements Selection'!F173</f>
        <v>Discharge_Dt_Day</v>
      </c>
      <c r="D163" s="49">
        <f>'Data Elements Selection'!B173</f>
        <v>0</v>
      </c>
    </row>
    <row r="164" spans="1:4" ht="15.75" x14ac:dyDescent="0.25">
      <c r="A164" s="47" t="str">
        <f t="shared" si="2"/>
        <v>Medical_Claims_Header+Discharge_Dt_Month</v>
      </c>
      <c r="B164" s="48" t="str">
        <f>'Data Elements Selection'!E174</f>
        <v>Medical_Claims_Header</v>
      </c>
      <c r="C164" s="48" t="str">
        <f>'Data Elements Selection'!F174</f>
        <v>Discharge_Dt_Month</v>
      </c>
      <c r="D164" s="49">
        <f>'Data Elements Selection'!B174</f>
        <v>0</v>
      </c>
    </row>
    <row r="165" spans="1:4" ht="15.75" x14ac:dyDescent="0.25">
      <c r="A165" s="47" t="str">
        <f t="shared" si="2"/>
        <v>Medical_Claims_Header+Discharge_Dt_Year</v>
      </c>
      <c r="B165" s="48" t="str">
        <f>'Data Elements Selection'!E175</f>
        <v>Medical_Claims_Header</v>
      </c>
      <c r="C165" s="48" t="str">
        <f>'Data Elements Selection'!F175</f>
        <v>Discharge_Dt_Year</v>
      </c>
      <c r="D165" s="49">
        <f>'Data Elements Selection'!B175</f>
        <v>0</v>
      </c>
    </row>
    <row r="166" spans="1:4" ht="15.75" x14ac:dyDescent="0.25">
      <c r="A166" s="47" t="str">
        <f t="shared" si="2"/>
        <v>Medical_Claims_Header+Discharge_Status_Cd</v>
      </c>
      <c r="B166" s="48" t="str">
        <f>'Data Elements Selection'!E176</f>
        <v>Medical_Claims_Header</v>
      </c>
      <c r="C166" s="48" t="str">
        <f>'Data Elements Selection'!F176</f>
        <v>Discharge_Status_Cd</v>
      </c>
      <c r="D166" s="49">
        <f>'Data Elements Selection'!B176</f>
        <v>0</v>
      </c>
    </row>
    <row r="167" spans="1:4" ht="15.75" x14ac:dyDescent="0.25">
      <c r="A167" s="47" t="str">
        <f t="shared" si="2"/>
        <v>Medical_Claims_Header+Discharge_Time</v>
      </c>
      <c r="B167" s="48" t="str">
        <f>'Data Elements Selection'!E177</f>
        <v>Medical_Claims_Header</v>
      </c>
      <c r="C167" s="48" t="str">
        <f>'Data Elements Selection'!F177</f>
        <v>Discharge_Time</v>
      </c>
      <c r="D167" s="49">
        <f>'Data Elements Selection'!B177</f>
        <v>0</v>
      </c>
    </row>
    <row r="168" spans="1:4" ht="15.75" x14ac:dyDescent="0.25">
      <c r="A168" s="47" t="str">
        <f t="shared" si="2"/>
        <v>Medical_Claims_Header+E_Cd</v>
      </c>
      <c r="B168" s="48" t="str">
        <f>'Data Elements Selection'!E178</f>
        <v>Medical_Claims_Header</v>
      </c>
      <c r="C168" s="48" t="str">
        <f>'Data Elements Selection'!F178</f>
        <v>E_Cd</v>
      </c>
      <c r="D168" s="49">
        <f>'Data Elements Selection'!B178</f>
        <v>0</v>
      </c>
    </row>
    <row r="169" spans="1:4" ht="15.75" x14ac:dyDescent="0.25">
      <c r="A169" s="47" t="str">
        <f t="shared" si="2"/>
        <v>Medical_Claims_Header+ER_Flag</v>
      </c>
      <c r="B169" s="48" t="str">
        <f>'Data Elements Selection'!E179</f>
        <v>Medical_Claims_Header</v>
      </c>
      <c r="C169" s="48" t="str">
        <f>'Data Elements Selection'!F179</f>
        <v>ER_Flag</v>
      </c>
      <c r="D169" s="49">
        <f>'Data Elements Selection'!B179</f>
        <v>0</v>
      </c>
    </row>
    <row r="170" spans="1:4" ht="15.75" x14ac:dyDescent="0.25">
      <c r="A170" s="47" t="str">
        <f t="shared" si="2"/>
        <v>Medical_Claims_Header+HCPF_MCC_Flag</v>
      </c>
      <c r="B170" s="48" t="str">
        <f>'Data Elements Selection'!E180</f>
        <v>Medical_Claims_Header</v>
      </c>
      <c r="C170" s="48" t="str">
        <f>'Data Elements Selection'!F180</f>
        <v>HCPF_MCC_Flag</v>
      </c>
      <c r="D170" s="49">
        <f>'Data Elements Selection'!B180</f>
        <v>0</v>
      </c>
    </row>
    <row r="171" spans="1:4" ht="15.75" x14ac:dyDescent="0.25">
      <c r="A171" s="47" t="str">
        <f t="shared" si="2"/>
        <v>Medical_Claims_Header+ICD_Primary_Procedure_Cd</v>
      </c>
      <c r="B171" s="48" t="str">
        <f>'Data Elements Selection'!E181</f>
        <v>Medical_Claims_Header</v>
      </c>
      <c r="C171" s="48" t="str">
        <f>'Data Elements Selection'!F181</f>
        <v>ICD_Primary_Procedure_Cd</v>
      </c>
      <c r="D171" s="49">
        <f>'Data Elements Selection'!B181</f>
        <v>0</v>
      </c>
    </row>
    <row r="172" spans="1:4" ht="15.75" x14ac:dyDescent="0.25">
      <c r="A172" s="47" t="str">
        <f t="shared" si="2"/>
        <v>Medical_Claims_Header+ICD_Vers_Flag</v>
      </c>
      <c r="B172" s="48" t="str">
        <f>'Data Elements Selection'!E182</f>
        <v>Medical_Claims_Header</v>
      </c>
      <c r="C172" s="48" t="str">
        <f>'Data Elements Selection'!F182</f>
        <v>ICD_Vers_Flag</v>
      </c>
      <c r="D172" s="49">
        <f>'Data Elements Selection'!B182</f>
        <v>0</v>
      </c>
    </row>
    <row r="173" spans="1:4" ht="15.75" x14ac:dyDescent="0.25">
      <c r="A173" s="47" t="str">
        <f t="shared" si="2"/>
        <v>Medical_Claims_Header+Insurance_Product_Type_Cd</v>
      </c>
      <c r="B173" s="48" t="str">
        <f>'Data Elements Selection'!E183</f>
        <v>Medical_Claims_Header</v>
      </c>
      <c r="C173" s="48" t="str">
        <f>'Data Elements Selection'!F183</f>
        <v>Insurance_Product_Type_Cd</v>
      </c>
      <c r="D173" s="49">
        <f>'Data Elements Selection'!B183</f>
        <v>0</v>
      </c>
    </row>
    <row r="174" spans="1:4" ht="15.75" x14ac:dyDescent="0.25">
      <c r="A174" s="47" t="str">
        <f t="shared" si="2"/>
        <v>Medical_Claims_Header+Insurance_Product_Type_Desc</v>
      </c>
      <c r="B174" s="48" t="str">
        <f>'Data Elements Selection'!E184</f>
        <v>Medical_Claims_Header</v>
      </c>
      <c r="C174" s="48" t="str">
        <f>'Data Elements Selection'!F184</f>
        <v>Insurance_Product_Type_Desc</v>
      </c>
      <c r="D174" s="49">
        <f>'Data Elements Selection'!B184</f>
        <v>0</v>
      </c>
    </row>
    <row r="175" spans="1:4" ht="15.75" x14ac:dyDescent="0.25">
      <c r="A175" s="47" t="str">
        <f t="shared" si="2"/>
        <v>Medical_Claims_Header+Length_of_Stay</v>
      </c>
      <c r="B175" s="48" t="str">
        <f>'Data Elements Selection'!E185</f>
        <v>Medical_Claims_Header</v>
      </c>
      <c r="C175" s="48" t="str">
        <f>'Data Elements Selection'!F185</f>
        <v>Length_of_Stay</v>
      </c>
      <c r="D175" s="49">
        <f>'Data Elements Selection'!B185</f>
        <v>0</v>
      </c>
    </row>
    <row r="176" spans="1:4" ht="15.75" x14ac:dyDescent="0.25">
      <c r="A176" s="47" t="str">
        <f t="shared" si="2"/>
        <v>Medical_Claims_Header+Line_Count</v>
      </c>
      <c r="B176" s="48" t="str">
        <f>'Data Elements Selection'!E186</f>
        <v>Medical_Claims_Header</v>
      </c>
      <c r="C176" s="48" t="str">
        <f>'Data Elements Selection'!F186</f>
        <v>Line_Count</v>
      </c>
      <c r="D176" s="49">
        <f>'Data Elements Selection'!B186</f>
        <v>0</v>
      </c>
    </row>
    <row r="177" spans="1:4" ht="15.75" x14ac:dyDescent="0.25">
      <c r="A177" s="47" t="str">
        <f t="shared" si="2"/>
        <v>Medical_Claims_Header+Line_of_Business_Cd</v>
      </c>
      <c r="B177" s="48" t="str">
        <f>'Data Elements Selection'!E187</f>
        <v>Medical_Claims_Header</v>
      </c>
      <c r="C177" s="48" t="str">
        <f>'Data Elements Selection'!F187</f>
        <v>Line_of_Business_Cd</v>
      </c>
      <c r="D177" s="49">
        <f>'Data Elements Selection'!B187</f>
        <v>0</v>
      </c>
    </row>
    <row r="178" spans="1:4" ht="15.75" x14ac:dyDescent="0.25">
      <c r="A178" s="47" t="str">
        <f t="shared" si="2"/>
        <v>Medical_Claims_Header+Member_Age_Days</v>
      </c>
      <c r="B178" s="48" t="str">
        <f>'Data Elements Selection'!E188</f>
        <v>Medical_Claims_Header</v>
      </c>
      <c r="C178" s="48" t="str">
        <f>'Data Elements Selection'!F188</f>
        <v>Member_Age_Days</v>
      </c>
      <c r="D178" s="49">
        <f>'Data Elements Selection'!B188</f>
        <v>0</v>
      </c>
    </row>
    <row r="179" spans="1:4" ht="15.75" x14ac:dyDescent="0.25">
      <c r="A179" s="47" t="str">
        <f t="shared" si="2"/>
        <v>Medical_Claims_Header+Member_Age_Years</v>
      </c>
      <c r="B179" s="48" t="str">
        <f>'Data Elements Selection'!E189</f>
        <v>Medical_Claims_Header</v>
      </c>
      <c r="C179" s="48" t="str">
        <f>'Data Elements Selection'!F189</f>
        <v>Member_Age_Years</v>
      </c>
      <c r="D179" s="49">
        <f>'Data Elements Selection'!B189</f>
        <v>0</v>
      </c>
    </row>
    <row r="180" spans="1:4" ht="15.75" x14ac:dyDescent="0.25">
      <c r="A180" s="47" t="str">
        <f t="shared" si="2"/>
        <v>Medical_Claims_Header+Member_Age_Years_YE</v>
      </c>
      <c r="B180" s="48" t="str">
        <f>'Data Elements Selection'!E190</f>
        <v>Medical_Claims_Header</v>
      </c>
      <c r="C180" s="48" t="str">
        <f>'Data Elements Selection'!F190</f>
        <v>Member_Age_Years_YE</v>
      </c>
      <c r="D180" s="49">
        <f>'Data Elements Selection'!B190</f>
        <v>0</v>
      </c>
    </row>
    <row r="181" spans="1:4" ht="15.75" x14ac:dyDescent="0.25">
      <c r="A181" s="47" t="str">
        <f t="shared" si="2"/>
        <v>Medical_Claims_Header+Member_Composite_ID</v>
      </c>
      <c r="B181" s="48" t="str">
        <f>'Data Elements Selection'!E191</f>
        <v>Medical_Claims_Header</v>
      </c>
      <c r="C181" s="48" t="str">
        <f>'Data Elements Selection'!F191</f>
        <v>Member_Composite_ID</v>
      </c>
      <c r="D181" s="49">
        <f>'Data Elements Selection'!B191</f>
        <v>0</v>
      </c>
    </row>
    <row r="182" spans="1:4" ht="15.75" x14ac:dyDescent="0.25">
      <c r="A182" s="47" t="str">
        <f t="shared" si="2"/>
        <v>Medical_Claims_Header+Member_Eligible_Flag</v>
      </c>
      <c r="B182" s="48" t="str">
        <f>'Data Elements Selection'!E192</f>
        <v>Medical_Claims_Header</v>
      </c>
      <c r="C182" s="48" t="str">
        <f>'Data Elements Selection'!F192</f>
        <v>Member_Eligible_Flag</v>
      </c>
      <c r="D182" s="49">
        <f>'Data Elements Selection'!B192</f>
        <v>0</v>
      </c>
    </row>
    <row r="183" spans="1:4" ht="15.75" x14ac:dyDescent="0.25">
      <c r="A183" s="47" t="str">
        <f t="shared" si="2"/>
        <v>Medical_Claims_Header+Member_ID</v>
      </c>
      <c r="B183" s="48" t="str">
        <f>'Data Elements Selection'!E193</f>
        <v>Medical_Claims_Header</v>
      </c>
      <c r="C183" s="48" t="str">
        <f>'Data Elements Selection'!F193</f>
        <v>Member_ID</v>
      </c>
      <c r="D183" s="49">
        <f>'Data Elements Selection'!B193</f>
        <v>0</v>
      </c>
    </row>
    <row r="184" spans="1:4" ht="15.75" x14ac:dyDescent="0.25">
      <c r="A184" s="47" t="str">
        <f t="shared" si="2"/>
        <v>Medical_Claims_Header+Member_Liability_Amt</v>
      </c>
      <c r="B184" s="48" t="str">
        <f>'Data Elements Selection'!E194</f>
        <v>Medical_Claims_Header</v>
      </c>
      <c r="C184" s="48" t="str">
        <f>'Data Elements Selection'!F194</f>
        <v>Member_Liability_Amt</v>
      </c>
      <c r="D184" s="49">
        <f>'Data Elements Selection'!B194</f>
        <v>0</v>
      </c>
    </row>
    <row r="185" spans="1:4" ht="15.75" x14ac:dyDescent="0.25">
      <c r="A185" s="47" t="str">
        <f t="shared" si="2"/>
        <v>Medical_Claims_Header+Paid_Dt</v>
      </c>
      <c r="B185" s="48" t="str">
        <f>'Data Elements Selection'!E195</f>
        <v>Medical_Claims_Header</v>
      </c>
      <c r="C185" s="48" t="str">
        <f>'Data Elements Selection'!F195</f>
        <v>Paid_Dt</v>
      </c>
      <c r="D185" s="49">
        <f>'Data Elements Selection'!B195</f>
        <v>0</v>
      </c>
    </row>
    <row r="186" spans="1:4" ht="15.75" x14ac:dyDescent="0.25">
      <c r="A186" s="47" t="str">
        <f t="shared" si="2"/>
        <v>Medical_Claims_Header+Paid_Dt_Day</v>
      </c>
      <c r="B186" s="48" t="str">
        <f>'Data Elements Selection'!E196</f>
        <v>Medical_Claims_Header</v>
      </c>
      <c r="C186" s="48" t="str">
        <f>'Data Elements Selection'!F196</f>
        <v>Paid_Dt_Day</v>
      </c>
      <c r="D186" s="49">
        <f>'Data Elements Selection'!B196</f>
        <v>0</v>
      </c>
    </row>
    <row r="187" spans="1:4" ht="15.75" x14ac:dyDescent="0.25">
      <c r="A187" s="47" t="str">
        <f t="shared" si="2"/>
        <v>Medical_Claims_Header+Paid_Dt_Month</v>
      </c>
      <c r="B187" s="48" t="str">
        <f>'Data Elements Selection'!E197</f>
        <v>Medical_Claims_Header</v>
      </c>
      <c r="C187" s="48" t="str">
        <f>'Data Elements Selection'!F197</f>
        <v>Paid_Dt_Month</v>
      </c>
      <c r="D187" s="49">
        <f>'Data Elements Selection'!B197</f>
        <v>0</v>
      </c>
    </row>
    <row r="188" spans="1:4" ht="15.75" x14ac:dyDescent="0.25">
      <c r="A188" s="47" t="str">
        <f t="shared" si="2"/>
        <v>Medical_Claims_Header+Paid_Dt_Year</v>
      </c>
      <c r="B188" s="48" t="str">
        <f>'Data Elements Selection'!E198</f>
        <v>Medical_Claims_Header</v>
      </c>
      <c r="C188" s="48" t="str">
        <f>'Data Elements Selection'!F198</f>
        <v>Paid_Dt_Year</v>
      </c>
      <c r="D188" s="49">
        <f>'Data Elements Selection'!B198</f>
        <v>0</v>
      </c>
    </row>
    <row r="189" spans="1:4" ht="15.75" x14ac:dyDescent="0.25">
      <c r="A189" s="47" t="str">
        <f t="shared" si="2"/>
        <v>Medical_Claims_Header+Payer_Cd</v>
      </c>
      <c r="B189" s="48" t="str">
        <f>'Data Elements Selection'!E199</f>
        <v>Medical_Claims_Header</v>
      </c>
      <c r="C189" s="48" t="str">
        <f>'Data Elements Selection'!F199</f>
        <v>Payer_Cd</v>
      </c>
      <c r="D189" s="49">
        <f>'Data Elements Selection'!B199</f>
        <v>0</v>
      </c>
    </row>
    <row r="190" spans="1:4" ht="15.75" x14ac:dyDescent="0.25">
      <c r="A190" s="47" t="str">
        <f t="shared" si="2"/>
        <v>Medical_Claims_Header+Plan_Covered_Amt</v>
      </c>
      <c r="B190" s="48" t="str">
        <f>'Data Elements Selection'!E200</f>
        <v>Medical_Claims_Header</v>
      </c>
      <c r="C190" s="48" t="str">
        <f>'Data Elements Selection'!F200</f>
        <v>Plan_Covered_Amt</v>
      </c>
      <c r="D190" s="49">
        <f>'Data Elements Selection'!B200</f>
        <v>0</v>
      </c>
    </row>
    <row r="191" spans="1:4" ht="15.75" x14ac:dyDescent="0.25">
      <c r="A191" s="47" t="str">
        <f t="shared" si="2"/>
        <v>Medical_Claims_Header+Plan_Paid_Amt</v>
      </c>
      <c r="B191" s="48" t="str">
        <f>'Data Elements Selection'!E201</f>
        <v>Medical_Claims_Header</v>
      </c>
      <c r="C191" s="48" t="str">
        <f>'Data Elements Selection'!F201</f>
        <v>Plan_Paid_Amt</v>
      </c>
      <c r="D191" s="49">
        <f>'Data Elements Selection'!B201</f>
        <v>0</v>
      </c>
    </row>
    <row r="192" spans="1:4" ht="15.75" x14ac:dyDescent="0.25">
      <c r="A192" s="47" t="str">
        <f t="shared" si="2"/>
        <v>Medical_Claims_Header+Prepaid_Amt</v>
      </c>
      <c r="B192" s="48" t="str">
        <f>'Data Elements Selection'!E202</f>
        <v>Medical_Claims_Header</v>
      </c>
      <c r="C192" s="48" t="str">
        <f>'Data Elements Selection'!F202</f>
        <v>Prepaid_Amt</v>
      </c>
      <c r="D192" s="49">
        <f>'Data Elements Selection'!B202</f>
        <v>0</v>
      </c>
    </row>
    <row r="193" spans="1:4" ht="15.75" x14ac:dyDescent="0.25">
      <c r="A193" s="47" t="str">
        <f t="shared" si="2"/>
        <v>Medical_Claims_Header+Principal_Diagnosis_Cd</v>
      </c>
      <c r="B193" s="48" t="str">
        <f>'Data Elements Selection'!E203</f>
        <v>Medical_Claims_Header</v>
      </c>
      <c r="C193" s="48" t="str">
        <f>'Data Elements Selection'!F203</f>
        <v>Principal_Diagnosis_Cd</v>
      </c>
      <c r="D193" s="49">
        <f>'Data Elements Selection'!B203</f>
        <v>0</v>
      </c>
    </row>
    <row r="194" spans="1:4" ht="15.75" x14ac:dyDescent="0.25">
      <c r="A194" s="47" t="str">
        <f t="shared" si="2"/>
        <v>Medical_Claims_Header+Service_End_Dt</v>
      </c>
      <c r="B194" s="48" t="str">
        <f>'Data Elements Selection'!E204</f>
        <v>Medical_Claims_Header</v>
      </c>
      <c r="C194" s="48" t="str">
        <f>'Data Elements Selection'!F204</f>
        <v>Service_End_Dt</v>
      </c>
      <c r="D194" s="49">
        <f>'Data Elements Selection'!B204</f>
        <v>0</v>
      </c>
    </row>
    <row r="195" spans="1:4" ht="15.75" x14ac:dyDescent="0.25">
      <c r="A195" s="47" t="str">
        <f t="shared" ref="A195:A258" si="3">B195&amp;"+"&amp;C195</f>
        <v>Medical_Claims_Header+Service_End_Dt_Day</v>
      </c>
      <c r="B195" s="48" t="str">
        <f>'Data Elements Selection'!E205</f>
        <v>Medical_Claims_Header</v>
      </c>
      <c r="C195" s="48" t="str">
        <f>'Data Elements Selection'!F205</f>
        <v>Service_End_Dt_Day</v>
      </c>
      <c r="D195" s="49">
        <f>'Data Elements Selection'!B205</f>
        <v>0</v>
      </c>
    </row>
    <row r="196" spans="1:4" ht="15.75" x14ac:dyDescent="0.25">
      <c r="A196" s="47" t="str">
        <f t="shared" si="3"/>
        <v>Medical_Claims_Header+Service_End_Dt_Month</v>
      </c>
      <c r="B196" s="48" t="str">
        <f>'Data Elements Selection'!E206</f>
        <v>Medical_Claims_Header</v>
      </c>
      <c r="C196" s="48" t="str">
        <f>'Data Elements Selection'!F206</f>
        <v>Service_End_Dt_Month</v>
      </c>
      <c r="D196" s="49">
        <f>'Data Elements Selection'!B206</f>
        <v>0</v>
      </c>
    </row>
    <row r="197" spans="1:4" ht="15.75" x14ac:dyDescent="0.25">
      <c r="A197" s="47" t="str">
        <f t="shared" si="3"/>
        <v>Medical_Claims_Header+Service_End_Dt_Year</v>
      </c>
      <c r="B197" s="48" t="str">
        <f>'Data Elements Selection'!E207</f>
        <v>Medical_Claims_Header</v>
      </c>
      <c r="C197" s="48" t="str">
        <f>'Data Elements Selection'!F207</f>
        <v>Service_End_Dt_Year</v>
      </c>
      <c r="D197" s="49">
        <f>'Data Elements Selection'!B207</f>
        <v>0</v>
      </c>
    </row>
    <row r="198" spans="1:4" ht="15.75" x14ac:dyDescent="0.25">
      <c r="A198" s="47" t="str">
        <f t="shared" si="3"/>
        <v>Medical_Claims_Header+Service_Start_Dt</v>
      </c>
      <c r="B198" s="48" t="str">
        <f>'Data Elements Selection'!E208</f>
        <v>Medical_Claims_Header</v>
      </c>
      <c r="C198" s="48" t="str">
        <f>'Data Elements Selection'!F208</f>
        <v>Service_Start_Dt</v>
      </c>
      <c r="D198" s="49">
        <f>'Data Elements Selection'!B208</f>
        <v>0</v>
      </c>
    </row>
    <row r="199" spans="1:4" ht="15.75" x14ac:dyDescent="0.25">
      <c r="A199" s="47" t="str">
        <f t="shared" si="3"/>
        <v>Medical_Claims_Header+Service_Start_Dt_Day</v>
      </c>
      <c r="B199" s="48" t="str">
        <f>'Data Elements Selection'!E209</f>
        <v>Medical_Claims_Header</v>
      </c>
      <c r="C199" s="48" t="str">
        <f>'Data Elements Selection'!F209</f>
        <v>Service_Start_Dt_Day</v>
      </c>
      <c r="D199" s="49">
        <f>'Data Elements Selection'!B209</f>
        <v>0</v>
      </c>
    </row>
    <row r="200" spans="1:4" ht="15.75" x14ac:dyDescent="0.25">
      <c r="A200" s="47" t="str">
        <f t="shared" si="3"/>
        <v>Medical_Claims_Header+Service_Start_Dt_Month</v>
      </c>
      <c r="B200" s="48" t="str">
        <f>'Data Elements Selection'!E210</f>
        <v>Medical_Claims_Header</v>
      </c>
      <c r="C200" s="48" t="str">
        <f>'Data Elements Selection'!F210</f>
        <v>Service_Start_Dt_Month</v>
      </c>
      <c r="D200" s="49">
        <f>'Data Elements Selection'!B210</f>
        <v>0</v>
      </c>
    </row>
    <row r="201" spans="1:4" ht="15.75" x14ac:dyDescent="0.25">
      <c r="A201" s="47" t="str">
        <f t="shared" si="3"/>
        <v>Medical_Claims_Header+Service_Start_Dt_Year</v>
      </c>
      <c r="B201" s="48" t="str">
        <f>'Data Elements Selection'!E211</f>
        <v>Medical_Claims_Header</v>
      </c>
      <c r="C201" s="48" t="str">
        <f>'Data Elements Selection'!F211</f>
        <v>Service_Start_Dt_Year</v>
      </c>
      <c r="D201" s="49">
        <f>'Data Elements Selection'!B211</f>
        <v>0</v>
      </c>
    </row>
    <row r="202" spans="1:4" ht="15.75" x14ac:dyDescent="0.25">
      <c r="A202" s="47" t="str">
        <f t="shared" si="3"/>
        <v>Medical_Claims_Line+Allowed_Amt</v>
      </c>
      <c r="B202" s="48" t="str">
        <f>'Data Elements Selection'!E212</f>
        <v>Medical_Claims_Line</v>
      </c>
      <c r="C202" s="48" t="str">
        <f>'Data Elements Selection'!F212</f>
        <v>Allowed_Amt</v>
      </c>
      <c r="D202" s="49">
        <f>'Data Elements Selection'!B212</f>
        <v>0</v>
      </c>
    </row>
    <row r="203" spans="1:4" ht="15.75" x14ac:dyDescent="0.25">
      <c r="A203" s="47" t="str">
        <f t="shared" si="3"/>
        <v>Medical_Claims_Line+Billing_Provider_Composite_ID</v>
      </c>
      <c r="B203" s="48" t="str">
        <f>'Data Elements Selection'!E213</f>
        <v>Medical_Claims_Line</v>
      </c>
      <c r="C203" s="48" t="str">
        <f>'Data Elements Selection'!F213</f>
        <v>Billing_Provider_Composite_ID</v>
      </c>
      <c r="D203" s="49">
        <f>'Data Elements Selection'!B213</f>
        <v>0</v>
      </c>
    </row>
    <row r="204" spans="1:4" ht="15.75" x14ac:dyDescent="0.25">
      <c r="A204" s="47" t="str">
        <f t="shared" si="3"/>
        <v>Medical_Claims_Line+Capitation_Flag</v>
      </c>
      <c r="B204" s="48" t="str">
        <f>'Data Elements Selection'!E214</f>
        <v>Medical_Claims_Line</v>
      </c>
      <c r="C204" s="48" t="str">
        <f>'Data Elements Selection'!F214</f>
        <v>Capitation_Flag</v>
      </c>
      <c r="D204" s="49">
        <f>'Data Elements Selection'!B214</f>
        <v>0</v>
      </c>
    </row>
    <row r="205" spans="1:4" ht="15.75" x14ac:dyDescent="0.25">
      <c r="A205" s="47" t="str">
        <f t="shared" si="3"/>
        <v>Medical_Claims_Line+Charge_Amt</v>
      </c>
      <c r="B205" s="48" t="str">
        <f>'Data Elements Selection'!E215</f>
        <v>Medical_Claims_Line</v>
      </c>
      <c r="C205" s="48" t="str">
        <f>'Data Elements Selection'!F215</f>
        <v>Charge_Amt</v>
      </c>
      <c r="D205" s="49">
        <f>'Data Elements Selection'!B215</f>
        <v>0</v>
      </c>
    </row>
    <row r="206" spans="1:4" ht="15.75" x14ac:dyDescent="0.25">
      <c r="A206" s="47" t="str">
        <f t="shared" si="3"/>
        <v>Medical_Claims_Line+Claim_ID</v>
      </c>
      <c r="B206" s="48" t="str">
        <f>'Data Elements Selection'!E216</f>
        <v>Medical_Claims_Line</v>
      </c>
      <c r="C206" s="48" t="str">
        <f>'Data Elements Selection'!F216</f>
        <v>Claim_ID</v>
      </c>
      <c r="D206" s="49">
        <f>'Data Elements Selection'!B216</f>
        <v>0</v>
      </c>
    </row>
    <row r="207" spans="1:4" ht="15.75" x14ac:dyDescent="0.25">
      <c r="A207" s="47" t="str">
        <f t="shared" si="3"/>
        <v>Medical_Claims_Line+Claim_Line_Type</v>
      </c>
      <c r="B207" s="48" t="str">
        <f>'Data Elements Selection'!E217</f>
        <v>Medical_Claims_Line</v>
      </c>
      <c r="C207" s="48" t="str">
        <f>'Data Elements Selection'!F217</f>
        <v>Claim_Line_Type</v>
      </c>
      <c r="D207" s="49">
        <f>'Data Elements Selection'!B217</f>
        <v>0</v>
      </c>
    </row>
    <row r="208" spans="1:4" ht="15.75" x14ac:dyDescent="0.25">
      <c r="A208" s="47" t="str">
        <f t="shared" si="3"/>
        <v>Medical_Claims_Line+Claim_Status_Cd</v>
      </c>
      <c r="B208" s="48" t="str">
        <f>'Data Elements Selection'!E218</f>
        <v>Medical_Claims_Line</v>
      </c>
      <c r="C208" s="48" t="str">
        <f>'Data Elements Selection'!F218</f>
        <v>Claim_Status_Cd</v>
      </c>
      <c r="D208" s="49">
        <f>'Data Elements Selection'!B218</f>
        <v>0</v>
      </c>
    </row>
    <row r="209" spans="1:4" ht="15.75" x14ac:dyDescent="0.25">
      <c r="A209" s="47" t="str">
        <f t="shared" si="3"/>
        <v>Medical_Claims_Line+COB_TPL_Amount</v>
      </c>
      <c r="B209" s="48" t="str">
        <f>'Data Elements Selection'!E219</f>
        <v>Medical_Claims_Line</v>
      </c>
      <c r="C209" s="48" t="str">
        <f>'Data Elements Selection'!F219</f>
        <v>COB_TPL_Amount</v>
      </c>
      <c r="D209" s="49">
        <f>'Data Elements Selection'!B219</f>
        <v>0</v>
      </c>
    </row>
    <row r="210" spans="1:4" ht="15.75" x14ac:dyDescent="0.25">
      <c r="A210" s="47" t="str">
        <f t="shared" si="3"/>
        <v>Medical_Claims_Line+Coinsurance_Amt</v>
      </c>
      <c r="B210" s="48" t="str">
        <f>'Data Elements Selection'!E220</f>
        <v>Medical_Claims_Line</v>
      </c>
      <c r="C210" s="48" t="str">
        <f>'Data Elements Selection'!F220</f>
        <v>Coinsurance_Amt</v>
      </c>
      <c r="D210" s="49">
        <f>'Data Elements Selection'!B220</f>
        <v>0</v>
      </c>
    </row>
    <row r="211" spans="1:4" ht="15.75" x14ac:dyDescent="0.25">
      <c r="A211" s="47" t="str">
        <f t="shared" si="3"/>
        <v>Medical_Claims_Line+Copay_Amt</v>
      </c>
      <c r="B211" s="48" t="str">
        <f>'Data Elements Selection'!E221</f>
        <v>Medical_Claims_Line</v>
      </c>
      <c r="C211" s="48" t="str">
        <f>'Data Elements Selection'!F221</f>
        <v>Copay_Amt</v>
      </c>
      <c r="D211" s="49">
        <f>'Data Elements Selection'!B221</f>
        <v>0</v>
      </c>
    </row>
    <row r="212" spans="1:4" ht="15.75" x14ac:dyDescent="0.25">
      <c r="A212" s="47" t="str">
        <f t="shared" si="3"/>
        <v>Medical_Claims_Line+CPT4_Cd</v>
      </c>
      <c r="B212" s="48" t="str">
        <f>'Data Elements Selection'!E222</f>
        <v>Medical_Claims_Line</v>
      </c>
      <c r="C212" s="48" t="str">
        <f>'Data Elements Selection'!F222</f>
        <v>CPT4_Cd</v>
      </c>
      <c r="D212" s="49">
        <f>'Data Elements Selection'!B222</f>
        <v>0</v>
      </c>
    </row>
    <row r="213" spans="1:4" ht="15.75" x14ac:dyDescent="0.25">
      <c r="A213" s="47" t="str">
        <f t="shared" si="3"/>
        <v>Medical_Claims_Line+CPT4_Mod1_Cd</v>
      </c>
      <c r="B213" s="48" t="str">
        <f>'Data Elements Selection'!E223</f>
        <v>Medical_Claims_Line</v>
      </c>
      <c r="C213" s="48" t="str">
        <f>'Data Elements Selection'!F223</f>
        <v>CPT4_Mod1_Cd</v>
      </c>
      <c r="D213" s="49">
        <f>'Data Elements Selection'!B223</f>
        <v>0</v>
      </c>
    </row>
    <row r="214" spans="1:4" ht="15.75" x14ac:dyDescent="0.25">
      <c r="A214" s="47" t="str">
        <f t="shared" si="3"/>
        <v>Medical_Claims_Line+CPT4_Mod2_Cd</v>
      </c>
      <c r="B214" s="48" t="str">
        <f>'Data Elements Selection'!E224</f>
        <v>Medical_Claims_Line</v>
      </c>
      <c r="C214" s="48" t="str">
        <f>'Data Elements Selection'!F224</f>
        <v>CPT4_Mod2_Cd</v>
      </c>
      <c r="D214" s="49">
        <f>'Data Elements Selection'!B224</f>
        <v>0</v>
      </c>
    </row>
    <row r="215" spans="1:4" ht="15.75" x14ac:dyDescent="0.25">
      <c r="A215" s="47" t="str">
        <f t="shared" si="3"/>
        <v>Medical_Claims_Line+CPT4_Mod3_Cd</v>
      </c>
      <c r="B215" s="48" t="str">
        <f>'Data Elements Selection'!E225</f>
        <v>Medical_Claims_Line</v>
      </c>
      <c r="C215" s="48" t="str">
        <f>'Data Elements Selection'!F225</f>
        <v>CPT4_Mod3_Cd</v>
      </c>
      <c r="D215" s="49">
        <f>'Data Elements Selection'!B225</f>
        <v>0</v>
      </c>
    </row>
    <row r="216" spans="1:4" ht="15.75" x14ac:dyDescent="0.25">
      <c r="A216" s="47" t="str">
        <f t="shared" si="3"/>
        <v>Medical_Claims_Line+CPT4_Mod4_Cd</v>
      </c>
      <c r="B216" s="48" t="str">
        <f>'Data Elements Selection'!E226</f>
        <v>Medical_Claims_Line</v>
      </c>
      <c r="C216" s="48" t="str">
        <f>'Data Elements Selection'!F226</f>
        <v>CPT4_Mod4_Cd</v>
      </c>
      <c r="D216" s="49">
        <f>'Data Elements Selection'!B226</f>
        <v>0</v>
      </c>
    </row>
    <row r="217" spans="1:4" ht="15.75" x14ac:dyDescent="0.25">
      <c r="A217" s="47" t="str">
        <f t="shared" si="3"/>
        <v>Medical_Claims_Line+Deductible_Amt</v>
      </c>
      <c r="B217" s="48" t="str">
        <f>'Data Elements Selection'!E227</f>
        <v>Medical_Claims_Line</v>
      </c>
      <c r="C217" s="48" t="str">
        <f>'Data Elements Selection'!F227</f>
        <v>Deductible_Amt</v>
      </c>
      <c r="D217" s="49">
        <f>'Data Elements Selection'!B227</f>
        <v>0</v>
      </c>
    </row>
    <row r="218" spans="1:4" ht="15.75" x14ac:dyDescent="0.25">
      <c r="A218" s="47" t="str">
        <f t="shared" si="3"/>
        <v>Medical_Claims_Line+Denied_Claim_Ind</v>
      </c>
      <c r="B218" s="48" t="str">
        <f>'Data Elements Selection'!E228</f>
        <v>Medical_Claims_Line</v>
      </c>
      <c r="C218" s="48" t="str">
        <f>'Data Elements Selection'!F228</f>
        <v>Denied_Claim_Ind</v>
      </c>
      <c r="D218" s="49">
        <f>'Data Elements Selection'!B228</f>
        <v>0</v>
      </c>
    </row>
    <row r="219" spans="1:4" ht="15.75" x14ac:dyDescent="0.25">
      <c r="A219" s="47" t="str">
        <f t="shared" si="3"/>
        <v>Medical_Claims_Line+Dental_Carrier_Flag</v>
      </c>
      <c r="B219" s="48" t="str">
        <f>'Data Elements Selection'!E229</f>
        <v>Medical_Claims_Line</v>
      </c>
      <c r="C219" s="48" t="str">
        <f>'Data Elements Selection'!F229</f>
        <v>Dental_Carrier_Flag</v>
      </c>
      <c r="D219" s="49">
        <f>'Data Elements Selection'!B229</f>
        <v>0</v>
      </c>
    </row>
    <row r="220" spans="1:4" ht="15.75" x14ac:dyDescent="0.25">
      <c r="A220" s="47" t="str">
        <f t="shared" si="3"/>
        <v>Medical_Claims_Line+Dental_Flag</v>
      </c>
      <c r="B220" s="48" t="str">
        <f>'Data Elements Selection'!E230</f>
        <v>Medical_Claims_Line</v>
      </c>
      <c r="C220" s="48" t="str">
        <f>'Data Elements Selection'!F230</f>
        <v>Dental_Flag</v>
      </c>
      <c r="D220" s="49">
        <f>'Data Elements Selection'!B230</f>
        <v>0</v>
      </c>
    </row>
    <row r="221" spans="1:4" ht="15.75" x14ac:dyDescent="0.25">
      <c r="A221" s="47" t="str">
        <f t="shared" si="3"/>
        <v>Medical_Claims_Line+ER_Flag</v>
      </c>
      <c r="B221" s="48" t="str">
        <f>'Data Elements Selection'!E231</f>
        <v>Medical_Claims_Line</v>
      </c>
      <c r="C221" s="48" t="str">
        <f>'Data Elements Selection'!F231</f>
        <v>ER_Flag</v>
      </c>
      <c r="D221" s="49">
        <f>'Data Elements Selection'!B231</f>
        <v>0</v>
      </c>
    </row>
    <row r="222" spans="1:4" ht="15.75" x14ac:dyDescent="0.25">
      <c r="A222" s="47" t="str">
        <f t="shared" si="3"/>
        <v>Medical_Claims_Line+Line_No</v>
      </c>
      <c r="B222" s="48" t="str">
        <f>'Data Elements Selection'!E232</f>
        <v>Medical_Claims_Line</v>
      </c>
      <c r="C222" s="48" t="str">
        <f>'Data Elements Selection'!F232</f>
        <v>Line_No</v>
      </c>
      <c r="D222" s="49">
        <f>'Data Elements Selection'!B232</f>
        <v>0</v>
      </c>
    </row>
    <row r="223" spans="1:4" ht="15.75" x14ac:dyDescent="0.25">
      <c r="A223" s="47" t="str">
        <f t="shared" si="3"/>
        <v>Medical_Claims_Line+Medicare_Adjudicated</v>
      </c>
      <c r="B223" s="48" t="str">
        <f>'Data Elements Selection'!E233</f>
        <v>Medical_Claims_Line</v>
      </c>
      <c r="C223" s="48" t="str">
        <f>'Data Elements Selection'!F233</f>
        <v>Medicare_Adjudicated</v>
      </c>
      <c r="D223" s="49">
        <f>'Data Elements Selection'!B233</f>
        <v>0</v>
      </c>
    </row>
    <row r="224" spans="1:4" ht="15.75" x14ac:dyDescent="0.25">
      <c r="A224" s="47" t="str">
        <f t="shared" si="3"/>
        <v>Medical_Claims_Line+Medicare_Allowed</v>
      </c>
      <c r="B224" s="48" t="str">
        <f>'Data Elements Selection'!E234</f>
        <v>Medical_Claims_Line</v>
      </c>
      <c r="C224" s="48" t="str">
        <f>'Data Elements Selection'!F234</f>
        <v>Medicare_Allowed</v>
      </c>
      <c r="D224" s="49">
        <f>'Data Elements Selection'!B234</f>
        <v>0</v>
      </c>
    </row>
    <row r="225" spans="1:4" ht="15.75" x14ac:dyDescent="0.25">
      <c r="A225" s="47" t="str">
        <f t="shared" si="3"/>
        <v>Medical_Claims_Line+Medicare_Include</v>
      </c>
      <c r="B225" s="48" t="str">
        <f>'Data Elements Selection'!E235</f>
        <v>Medical_Claims_Line</v>
      </c>
      <c r="C225" s="48" t="str">
        <f>'Data Elements Selection'!F235</f>
        <v>Medicare_Include</v>
      </c>
      <c r="D225" s="49">
        <f>'Data Elements Selection'!B235</f>
        <v>0</v>
      </c>
    </row>
    <row r="226" spans="1:4" ht="15.75" x14ac:dyDescent="0.25">
      <c r="A226" s="47" t="str">
        <f t="shared" si="3"/>
        <v>Medical_Claims_Line+Member_Composite_ID</v>
      </c>
      <c r="B226" s="48" t="str">
        <f>'Data Elements Selection'!E236</f>
        <v>Medical_Claims_Line</v>
      </c>
      <c r="C226" s="48" t="str">
        <f>'Data Elements Selection'!F236</f>
        <v>Member_Composite_ID</v>
      </c>
      <c r="D226" s="49">
        <f>'Data Elements Selection'!B236</f>
        <v>0</v>
      </c>
    </row>
    <row r="227" spans="1:4" ht="15.75" x14ac:dyDescent="0.25">
      <c r="A227" s="47" t="str">
        <f t="shared" si="3"/>
        <v>Medical_Claims_Line+Member_ID</v>
      </c>
      <c r="B227" s="48" t="str">
        <f>'Data Elements Selection'!E237</f>
        <v>Medical_Claims_Line</v>
      </c>
      <c r="C227" s="48" t="str">
        <f>'Data Elements Selection'!F237</f>
        <v>Member_ID</v>
      </c>
      <c r="D227" s="49">
        <f>'Data Elements Selection'!B237</f>
        <v>0</v>
      </c>
    </row>
    <row r="228" spans="1:4" ht="15.75" x14ac:dyDescent="0.25">
      <c r="A228" s="47" t="str">
        <f t="shared" si="3"/>
        <v>Medical_Claims_Line+Member_Liability_Amt</v>
      </c>
      <c r="B228" s="48" t="str">
        <f>'Data Elements Selection'!E238</f>
        <v>Medical_Claims_Line</v>
      </c>
      <c r="C228" s="48" t="str">
        <f>'Data Elements Selection'!F238</f>
        <v>Member_Liability_Amt</v>
      </c>
      <c r="D228" s="49">
        <f>'Data Elements Selection'!B238</f>
        <v>0</v>
      </c>
    </row>
    <row r="229" spans="1:4" ht="15.75" x14ac:dyDescent="0.25">
      <c r="A229" s="47" t="str">
        <f t="shared" si="3"/>
        <v>Medical_Claims_Line+NDC_Cd</v>
      </c>
      <c r="B229" s="48" t="str">
        <f>'Data Elements Selection'!E239</f>
        <v>Medical_Claims_Line</v>
      </c>
      <c r="C229" s="48" t="str">
        <f>'Data Elements Selection'!F239</f>
        <v>NDC_Cd</v>
      </c>
      <c r="D229" s="49">
        <f>'Data Elements Selection'!B239</f>
        <v>0</v>
      </c>
    </row>
    <row r="230" spans="1:4" ht="15.75" x14ac:dyDescent="0.25">
      <c r="A230" s="47" t="str">
        <f t="shared" si="3"/>
        <v>Medical_Claims_Line+Payment_Arrangement_Type</v>
      </c>
      <c r="B230" s="48" t="str">
        <f>'Data Elements Selection'!E240</f>
        <v>Medical_Claims_Line</v>
      </c>
      <c r="C230" s="48" t="str">
        <f>'Data Elements Selection'!F240</f>
        <v>Payment_Arrangement_Type</v>
      </c>
      <c r="D230" s="49">
        <f>'Data Elements Selection'!B240</f>
        <v>0</v>
      </c>
    </row>
    <row r="231" spans="1:4" ht="15.75" x14ac:dyDescent="0.25">
      <c r="A231" s="47" t="str">
        <f t="shared" si="3"/>
        <v>Medical_Claims_Line+Place_of_Service_Cd</v>
      </c>
      <c r="B231" s="48" t="str">
        <f>'Data Elements Selection'!E241</f>
        <v>Medical_Claims_Line</v>
      </c>
      <c r="C231" s="48" t="str">
        <f>'Data Elements Selection'!F241</f>
        <v>Place_of_Service_Cd</v>
      </c>
      <c r="D231" s="49">
        <f>'Data Elements Selection'!B241</f>
        <v>0</v>
      </c>
    </row>
    <row r="232" spans="1:4" ht="15.75" x14ac:dyDescent="0.25">
      <c r="A232" s="47" t="str">
        <f t="shared" si="3"/>
        <v>Medical_Claims_Line+Plan_Covered_Amt</v>
      </c>
      <c r="B232" s="48" t="str">
        <f>'Data Elements Selection'!E242</f>
        <v>Medical_Claims_Line</v>
      </c>
      <c r="C232" s="48" t="str">
        <f>'Data Elements Selection'!F242</f>
        <v>Plan_Covered_Amt</v>
      </c>
      <c r="D232" s="49">
        <f>'Data Elements Selection'!B242</f>
        <v>0</v>
      </c>
    </row>
    <row r="233" spans="1:4" ht="15.75" x14ac:dyDescent="0.25">
      <c r="A233" s="47" t="str">
        <f t="shared" si="3"/>
        <v>Medical_Claims_Line+Plan_Paid_Amt</v>
      </c>
      <c r="B233" s="48" t="str">
        <f>'Data Elements Selection'!E243</f>
        <v>Medical_Claims_Line</v>
      </c>
      <c r="C233" s="48" t="str">
        <f>'Data Elements Selection'!F243</f>
        <v>Plan_Paid_Amt</v>
      </c>
      <c r="D233" s="49">
        <f>'Data Elements Selection'!B243</f>
        <v>0</v>
      </c>
    </row>
    <row r="234" spans="1:4" ht="15.75" x14ac:dyDescent="0.25">
      <c r="A234" s="47" t="str">
        <f t="shared" si="3"/>
        <v>Medical_Claims_Line+Prepaid_Amt</v>
      </c>
      <c r="B234" s="48" t="str">
        <f>'Data Elements Selection'!E244</f>
        <v>Medical_Claims_Line</v>
      </c>
      <c r="C234" s="48" t="str">
        <f>'Data Elements Selection'!F244</f>
        <v>Prepaid_Amt</v>
      </c>
      <c r="D234" s="49">
        <f>'Data Elements Selection'!B244</f>
        <v>0</v>
      </c>
    </row>
    <row r="235" spans="1:4" ht="15.75" x14ac:dyDescent="0.25">
      <c r="A235" s="47" t="str">
        <f t="shared" si="3"/>
        <v>Medical_Claims_Line+Provider_Network_Indicator</v>
      </c>
      <c r="B235" s="48" t="str">
        <f>'Data Elements Selection'!E245</f>
        <v>Medical_Claims_Line</v>
      </c>
      <c r="C235" s="48" t="str">
        <f>'Data Elements Selection'!F245</f>
        <v>Provider_Network_Indicator</v>
      </c>
      <c r="D235" s="49">
        <f>'Data Elements Selection'!B245</f>
        <v>0</v>
      </c>
    </row>
    <row r="236" spans="1:4" ht="15.75" x14ac:dyDescent="0.25">
      <c r="A236" s="47" t="str">
        <f t="shared" si="3"/>
        <v>Medical_Claims_Line+Revenue_Cd</v>
      </c>
      <c r="B236" s="48" t="str">
        <f>'Data Elements Selection'!E246</f>
        <v>Medical_Claims_Line</v>
      </c>
      <c r="C236" s="48" t="str">
        <f>'Data Elements Selection'!F246</f>
        <v>Revenue_Cd</v>
      </c>
      <c r="D236" s="49">
        <f>'Data Elements Selection'!B246</f>
        <v>0</v>
      </c>
    </row>
    <row r="237" spans="1:4" ht="15.75" x14ac:dyDescent="0.25">
      <c r="A237" s="47" t="str">
        <f t="shared" si="3"/>
        <v>Medical_Claims_Line+Service_End_Dt</v>
      </c>
      <c r="B237" s="48" t="str">
        <f>'Data Elements Selection'!E247</f>
        <v>Medical_Claims_Line</v>
      </c>
      <c r="C237" s="48" t="str">
        <f>'Data Elements Selection'!F247</f>
        <v>Service_End_Dt</v>
      </c>
      <c r="D237" s="49">
        <f>'Data Elements Selection'!B247</f>
        <v>0</v>
      </c>
    </row>
    <row r="238" spans="1:4" ht="15.75" x14ac:dyDescent="0.25">
      <c r="A238" s="47" t="str">
        <f t="shared" si="3"/>
        <v>Medical_Claims_Line+Service_End_Dt_Day</v>
      </c>
      <c r="B238" s="48" t="str">
        <f>'Data Elements Selection'!E248</f>
        <v>Medical_Claims_Line</v>
      </c>
      <c r="C238" s="48" t="str">
        <f>'Data Elements Selection'!F248</f>
        <v>Service_End_Dt_Day</v>
      </c>
      <c r="D238" s="49">
        <f>'Data Elements Selection'!B248</f>
        <v>0</v>
      </c>
    </row>
    <row r="239" spans="1:4" ht="15.75" x14ac:dyDescent="0.25">
      <c r="A239" s="47" t="str">
        <f t="shared" si="3"/>
        <v>Medical_Claims_Line+Service_End_Dt_Month</v>
      </c>
      <c r="B239" s="48" t="str">
        <f>'Data Elements Selection'!E249</f>
        <v>Medical_Claims_Line</v>
      </c>
      <c r="C239" s="48" t="str">
        <f>'Data Elements Selection'!F249</f>
        <v>Service_End_Dt_Month</v>
      </c>
      <c r="D239" s="49">
        <f>'Data Elements Selection'!B249</f>
        <v>0</v>
      </c>
    </row>
    <row r="240" spans="1:4" ht="15.75" x14ac:dyDescent="0.25">
      <c r="A240" s="47" t="str">
        <f t="shared" si="3"/>
        <v>Medical_Claims_Line+Service_End_Dt_Year</v>
      </c>
      <c r="B240" s="48" t="str">
        <f>'Data Elements Selection'!E250</f>
        <v>Medical_Claims_Line</v>
      </c>
      <c r="C240" s="48" t="str">
        <f>'Data Elements Selection'!F250</f>
        <v>Service_End_Dt_Year</v>
      </c>
      <c r="D240" s="49">
        <f>'Data Elements Selection'!B250</f>
        <v>0</v>
      </c>
    </row>
    <row r="241" spans="1:4" ht="15.75" x14ac:dyDescent="0.25">
      <c r="A241" s="47" t="str">
        <f t="shared" si="3"/>
        <v>Medical_Claims_Line+Service_Provider_Composite_ID</v>
      </c>
      <c r="B241" s="48" t="str">
        <f>'Data Elements Selection'!E251</f>
        <v>Medical_Claims_Line</v>
      </c>
      <c r="C241" s="48" t="str">
        <f>'Data Elements Selection'!F251</f>
        <v>Service_Provider_Composite_ID</v>
      </c>
      <c r="D241" s="49">
        <f>'Data Elements Selection'!B251</f>
        <v>0</v>
      </c>
    </row>
    <row r="242" spans="1:4" ht="15.75" x14ac:dyDescent="0.25">
      <c r="A242" s="47" t="str">
        <f t="shared" si="3"/>
        <v>Medical_Claims_Line+Service_Qty</v>
      </c>
      <c r="B242" s="48" t="str">
        <f>'Data Elements Selection'!E252</f>
        <v>Medical_Claims_Line</v>
      </c>
      <c r="C242" s="48" t="str">
        <f>'Data Elements Selection'!F252</f>
        <v>Service_Qty</v>
      </c>
      <c r="D242" s="49">
        <f>'Data Elements Selection'!B252</f>
        <v>0</v>
      </c>
    </row>
    <row r="243" spans="1:4" ht="15.75" x14ac:dyDescent="0.25">
      <c r="A243" s="47" t="str">
        <f t="shared" si="3"/>
        <v>Medical_Claims_Line+Service_Start_Dt</v>
      </c>
      <c r="B243" s="48" t="str">
        <f>'Data Elements Selection'!E253</f>
        <v>Medical_Claims_Line</v>
      </c>
      <c r="C243" s="48" t="str">
        <f>'Data Elements Selection'!F253</f>
        <v>Service_Start_Dt</v>
      </c>
      <c r="D243" s="49">
        <f>'Data Elements Selection'!B253</f>
        <v>0</v>
      </c>
    </row>
    <row r="244" spans="1:4" ht="15.75" x14ac:dyDescent="0.25">
      <c r="A244" s="47" t="str">
        <f t="shared" si="3"/>
        <v>Medical_Claims_Line+Service_Start_Dt_Day</v>
      </c>
      <c r="B244" s="48" t="str">
        <f>'Data Elements Selection'!E254</f>
        <v>Medical_Claims_Line</v>
      </c>
      <c r="C244" s="48" t="str">
        <f>'Data Elements Selection'!F254</f>
        <v>Service_Start_Dt_Day</v>
      </c>
      <c r="D244" s="49">
        <f>'Data Elements Selection'!B254</f>
        <v>0</v>
      </c>
    </row>
    <row r="245" spans="1:4" ht="15.75" x14ac:dyDescent="0.25">
      <c r="A245" s="47" t="str">
        <f t="shared" si="3"/>
        <v>Medical_Claims_Line+Service_Start_Dt_Month</v>
      </c>
      <c r="B245" s="48" t="str">
        <f>'Data Elements Selection'!E255</f>
        <v>Medical_Claims_Line</v>
      </c>
      <c r="C245" s="48" t="str">
        <f>'Data Elements Selection'!F255</f>
        <v>Service_Start_Dt_Month</v>
      </c>
      <c r="D245" s="49">
        <f>'Data Elements Selection'!B255</f>
        <v>0</v>
      </c>
    </row>
    <row r="246" spans="1:4" ht="15.75" x14ac:dyDescent="0.25">
      <c r="A246" s="47" t="str">
        <f t="shared" si="3"/>
        <v>Medical_Claims_Line+Service_Start_Dt_Year</v>
      </c>
      <c r="B246" s="48" t="str">
        <f>'Data Elements Selection'!E256</f>
        <v>Medical_Claims_Line</v>
      </c>
      <c r="C246" s="48" t="str">
        <f>'Data Elements Selection'!F256</f>
        <v>Service_Start_Dt_Year</v>
      </c>
      <c r="D246" s="49">
        <f>'Data Elements Selection'!B256</f>
        <v>0</v>
      </c>
    </row>
    <row r="247" spans="1:4" ht="15.75" x14ac:dyDescent="0.25">
      <c r="A247" s="47" t="str">
        <f t="shared" si="3"/>
        <v>Medical_Claims_Line+Unit_Of_Measure</v>
      </c>
      <c r="B247" s="48" t="str">
        <f>'Data Elements Selection'!E257</f>
        <v>Medical_Claims_Line</v>
      </c>
      <c r="C247" s="48" t="str">
        <f>'Data Elements Selection'!F257</f>
        <v>Unit_Of_Measure</v>
      </c>
      <c r="D247" s="49">
        <f>'Data Elements Selection'!B257</f>
        <v>0</v>
      </c>
    </row>
    <row r="248" spans="1:4" ht="15.75" x14ac:dyDescent="0.25">
      <c r="A248" s="47" t="str">
        <f t="shared" si="3"/>
        <v>Medical_Claims_Procedures+Claim_ID</v>
      </c>
      <c r="B248" s="48" t="str">
        <f>'Data Elements Selection'!E258</f>
        <v>Medical_Claims_Procedures</v>
      </c>
      <c r="C248" s="48" t="str">
        <f>'Data Elements Selection'!F258</f>
        <v>Claim_ID</v>
      </c>
      <c r="D248" s="49">
        <f>'Data Elements Selection'!B258</f>
        <v>0</v>
      </c>
    </row>
    <row r="249" spans="1:4" ht="15.75" x14ac:dyDescent="0.25">
      <c r="A249" s="47" t="str">
        <f t="shared" si="3"/>
        <v>Medical_Claims_Procedures+ICD_Vers_Flag</v>
      </c>
      <c r="B249" s="48" t="str">
        <f>'Data Elements Selection'!E259</f>
        <v>Medical_Claims_Procedures</v>
      </c>
      <c r="C249" s="48" t="str">
        <f>'Data Elements Selection'!F259</f>
        <v>ICD_Vers_Flag</v>
      </c>
      <c r="D249" s="49">
        <f>'Data Elements Selection'!B259</f>
        <v>0</v>
      </c>
    </row>
    <row r="250" spans="1:4" ht="15.75" x14ac:dyDescent="0.25">
      <c r="A250" s="47" t="str">
        <f t="shared" si="3"/>
        <v>Medical_Claims_Procedures+Procedure_Cd</v>
      </c>
      <c r="B250" s="48" t="str">
        <f>'Data Elements Selection'!E260</f>
        <v>Medical_Claims_Procedures</v>
      </c>
      <c r="C250" s="48" t="str">
        <f>'Data Elements Selection'!F260</f>
        <v>Procedure_Cd</v>
      </c>
      <c r="D250" s="49">
        <f>'Data Elements Selection'!B260</f>
        <v>0</v>
      </c>
    </row>
    <row r="251" spans="1:4" ht="15.75" x14ac:dyDescent="0.25">
      <c r="A251" s="47" t="str">
        <f t="shared" si="3"/>
        <v>Medical_Claims_Procedures+Procedure_Dt</v>
      </c>
      <c r="B251" s="48" t="str">
        <f>'Data Elements Selection'!E261</f>
        <v>Medical_Claims_Procedures</v>
      </c>
      <c r="C251" s="48" t="str">
        <f>'Data Elements Selection'!F261</f>
        <v>Procedure_Dt</v>
      </c>
      <c r="D251" s="49">
        <f>'Data Elements Selection'!B261</f>
        <v>0</v>
      </c>
    </row>
    <row r="252" spans="1:4" ht="15.75" x14ac:dyDescent="0.25">
      <c r="A252" s="47" t="str">
        <f t="shared" si="3"/>
        <v>Medical_Claims_Procedures+Procedure_Dt_Day</v>
      </c>
      <c r="B252" s="48" t="str">
        <f>'Data Elements Selection'!E262</f>
        <v>Medical_Claims_Procedures</v>
      </c>
      <c r="C252" s="48" t="str">
        <f>'Data Elements Selection'!F262</f>
        <v>Procedure_Dt_Day</v>
      </c>
      <c r="D252" s="49">
        <f>'Data Elements Selection'!B262</f>
        <v>0</v>
      </c>
    </row>
    <row r="253" spans="1:4" ht="15.75" x14ac:dyDescent="0.25">
      <c r="A253" s="47" t="str">
        <f t="shared" si="3"/>
        <v>Medical_Claims_Procedures+Procedure_Dt_Month</v>
      </c>
      <c r="B253" s="48" t="str">
        <f>'Data Elements Selection'!E263</f>
        <v>Medical_Claims_Procedures</v>
      </c>
      <c r="C253" s="48" t="str">
        <f>'Data Elements Selection'!F263</f>
        <v>Procedure_Dt_Month</v>
      </c>
      <c r="D253" s="49">
        <f>'Data Elements Selection'!B263</f>
        <v>0</v>
      </c>
    </row>
    <row r="254" spans="1:4" ht="15.75" x14ac:dyDescent="0.25">
      <c r="A254" s="47" t="str">
        <f t="shared" si="3"/>
        <v>Medical_Claims_Procedures+Procedure_Dt_Year</v>
      </c>
      <c r="B254" s="48" t="str">
        <f>'Data Elements Selection'!E264</f>
        <v>Medical_Claims_Procedures</v>
      </c>
      <c r="C254" s="48" t="str">
        <f>'Data Elements Selection'!F264</f>
        <v>Procedure_Dt_Year</v>
      </c>
      <c r="D254" s="49">
        <f>'Data Elements Selection'!B264</f>
        <v>0</v>
      </c>
    </row>
    <row r="255" spans="1:4" ht="15.75" x14ac:dyDescent="0.25">
      <c r="A255" s="47" t="str">
        <f t="shared" si="3"/>
        <v>Medical_Claims_Procedures+Seq_Num</v>
      </c>
      <c r="B255" s="48" t="str">
        <f>'Data Elements Selection'!E265</f>
        <v>Medical_Claims_Procedures</v>
      </c>
      <c r="C255" s="48" t="str">
        <f>'Data Elements Selection'!F265</f>
        <v>Seq_Num</v>
      </c>
      <c r="D255" s="49">
        <f>'Data Elements Selection'!B265</f>
        <v>0</v>
      </c>
    </row>
    <row r="256" spans="1:4" ht="15.75" x14ac:dyDescent="0.25">
      <c r="A256" s="47" t="str">
        <f t="shared" si="3"/>
        <v>Member+Ethnicity_1_Cd</v>
      </c>
      <c r="B256" s="48" t="str">
        <f>'Data Elements Selection'!E266</f>
        <v>Member</v>
      </c>
      <c r="C256" s="48" t="str">
        <f>'Data Elements Selection'!F266</f>
        <v>Ethnicity_1_Cd</v>
      </c>
      <c r="D256" s="49">
        <f>'Data Elements Selection'!B266</f>
        <v>0</v>
      </c>
    </row>
    <row r="257" spans="1:4" ht="15.75" x14ac:dyDescent="0.25">
      <c r="A257" s="47" t="str">
        <f t="shared" si="3"/>
        <v>Member+Ethnicity_2_Cd</v>
      </c>
      <c r="B257" s="48" t="str">
        <f>'Data Elements Selection'!E267</f>
        <v>Member</v>
      </c>
      <c r="C257" s="48" t="str">
        <f>'Data Elements Selection'!F267</f>
        <v>Ethnicity_2_Cd</v>
      </c>
      <c r="D257" s="49">
        <f>'Data Elements Selection'!B267</f>
        <v>0</v>
      </c>
    </row>
    <row r="258" spans="1:4" ht="15.75" x14ac:dyDescent="0.25">
      <c r="A258" s="47" t="str">
        <f t="shared" si="3"/>
        <v>Member+Hispanic_Ind</v>
      </c>
      <c r="B258" s="48" t="str">
        <f>'Data Elements Selection'!E268</f>
        <v>Member</v>
      </c>
      <c r="C258" s="48" t="str">
        <f>'Data Elements Selection'!F268</f>
        <v>Hispanic_Ind</v>
      </c>
      <c r="D258" s="49">
        <f>'Data Elements Selection'!B268</f>
        <v>0</v>
      </c>
    </row>
    <row r="259" spans="1:4" ht="15.75" x14ac:dyDescent="0.25">
      <c r="A259" s="47" t="str">
        <f t="shared" ref="A259:A322" si="4">B259&amp;"+"&amp;C259</f>
        <v>Member+Member_City_Nm</v>
      </c>
      <c r="B259" s="48" t="str">
        <f>'Data Elements Selection'!E269</f>
        <v>Member</v>
      </c>
      <c r="C259" s="48" t="str">
        <f>'Data Elements Selection'!F269</f>
        <v>Member_City_Nm</v>
      </c>
      <c r="D259" s="49">
        <f>'Data Elements Selection'!B269</f>
        <v>0</v>
      </c>
    </row>
    <row r="260" spans="1:4" ht="15.75" x14ac:dyDescent="0.25">
      <c r="A260" s="47" t="str">
        <f t="shared" si="4"/>
        <v>Member+Member_County</v>
      </c>
      <c r="B260" s="48" t="str">
        <f>'Data Elements Selection'!E270</f>
        <v>Member</v>
      </c>
      <c r="C260" s="48" t="str">
        <f>'Data Elements Selection'!F270</f>
        <v>Member_County</v>
      </c>
      <c r="D260" s="49">
        <f>'Data Elements Selection'!B270</f>
        <v>0</v>
      </c>
    </row>
    <row r="261" spans="1:4" ht="15.75" x14ac:dyDescent="0.25">
      <c r="A261" s="47" t="str">
        <f t="shared" si="4"/>
        <v>Member+Member_DOB</v>
      </c>
      <c r="B261" s="48" t="str">
        <f>'Data Elements Selection'!E271</f>
        <v>Member</v>
      </c>
      <c r="C261" s="48" t="str">
        <f>'Data Elements Selection'!F271</f>
        <v>Member_DOB</v>
      </c>
      <c r="D261" s="49">
        <f>'Data Elements Selection'!B271</f>
        <v>0</v>
      </c>
    </row>
    <row r="262" spans="1:4" ht="15.75" x14ac:dyDescent="0.25">
      <c r="A262" s="47" t="str">
        <f t="shared" si="4"/>
        <v>Member+Member_DOB_Day</v>
      </c>
      <c r="B262" s="48" t="str">
        <f>'Data Elements Selection'!E272</f>
        <v>Member</v>
      </c>
      <c r="C262" s="48" t="str">
        <f>'Data Elements Selection'!F272</f>
        <v>Member_DOB_Day</v>
      </c>
      <c r="D262" s="49">
        <f>'Data Elements Selection'!B272</f>
        <v>0</v>
      </c>
    </row>
    <row r="263" spans="1:4" ht="15.75" x14ac:dyDescent="0.25">
      <c r="A263" s="47" t="str">
        <f t="shared" si="4"/>
        <v>Member+Member_DOB_Month</v>
      </c>
      <c r="B263" s="48" t="str">
        <f>'Data Elements Selection'!E273</f>
        <v>Member</v>
      </c>
      <c r="C263" s="48" t="str">
        <f>'Data Elements Selection'!F273</f>
        <v>Member_DOB_Month</v>
      </c>
      <c r="D263" s="49">
        <f>'Data Elements Selection'!B273</f>
        <v>0</v>
      </c>
    </row>
    <row r="264" spans="1:4" ht="15.75" x14ac:dyDescent="0.25">
      <c r="A264" s="47" t="str">
        <f t="shared" si="4"/>
        <v>Member+Member_DOB_Year</v>
      </c>
      <c r="B264" s="48" t="str">
        <f>'Data Elements Selection'!E274</f>
        <v>Member</v>
      </c>
      <c r="C264" s="48" t="str">
        <f>'Data Elements Selection'!F274</f>
        <v>Member_DOB_Year</v>
      </c>
      <c r="D264" s="49">
        <f>'Data Elements Selection'!B274</f>
        <v>0</v>
      </c>
    </row>
    <row r="265" spans="1:4" ht="15.75" x14ac:dyDescent="0.25">
      <c r="A265" s="47" t="str">
        <f t="shared" si="4"/>
        <v>Member+Member_Gender_Cd</v>
      </c>
      <c r="B265" s="48" t="str">
        <f>'Data Elements Selection'!E275</f>
        <v>Member</v>
      </c>
      <c r="C265" s="48" t="str">
        <f>'Data Elements Selection'!F275</f>
        <v>Member_Gender_Cd</v>
      </c>
      <c r="D265" s="49">
        <f>'Data Elements Selection'!B275</f>
        <v>0</v>
      </c>
    </row>
    <row r="266" spans="1:4" ht="15.75" x14ac:dyDescent="0.25">
      <c r="A266" s="47" t="str">
        <f t="shared" si="4"/>
        <v>Member+Member_HSR</v>
      </c>
      <c r="B266" s="48" t="str">
        <f>'Data Elements Selection'!E276</f>
        <v>Member</v>
      </c>
      <c r="C266" s="48" t="str">
        <f>'Data Elements Selection'!F276</f>
        <v>Member_HSR</v>
      </c>
      <c r="D266" s="49">
        <f>'Data Elements Selection'!B276</f>
        <v>0</v>
      </c>
    </row>
    <row r="267" spans="1:4" ht="15.75" x14ac:dyDescent="0.25">
      <c r="A267" s="47" t="str">
        <f t="shared" si="4"/>
        <v>Member+Member_ID</v>
      </c>
      <c r="B267" s="48" t="str">
        <f>'Data Elements Selection'!E277</f>
        <v>Member</v>
      </c>
      <c r="C267" s="48" t="str">
        <f>'Data Elements Selection'!F277</f>
        <v>Member_ID</v>
      </c>
      <c r="D267" s="49">
        <f>'Data Elements Selection'!B277</f>
        <v>0</v>
      </c>
    </row>
    <row r="268" spans="1:4" ht="15.75" x14ac:dyDescent="0.25">
      <c r="A268" s="47" t="str">
        <f t="shared" si="4"/>
        <v>Member+Member_State_Cd</v>
      </c>
      <c r="B268" s="48" t="str">
        <f>'Data Elements Selection'!E278</f>
        <v>Member</v>
      </c>
      <c r="C268" s="48" t="str">
        <f>'Data Elements Selection'!F278</f>
        <v>Member_State_Cd</v>
      </c>
      <c r="D268" s="49">
        <f>'Data Elements Selection'!B278</f>
        <v>0</v>
      </c>
    </row>
    <row r="269" spans="1:4" ht="15.75" x14ac:dyDescent="0.25">
      <c r="A269" s="47" t="str">
        <f t="shared" si="4"/>
        <v>Member+Member_Subscriber_Rlp_Cd</v>
      </c>
      <c r="B269" s="48" t="str">
        <f>'Data Elements Selection'!E279</f>
        <v>Member</v>
      </c>
      <c r="C269" s="48" t="str">
        <f>'Data Elements Selection'!F279</f>
        <v>Member_Subscriber_Rlp_Cd</v>
      </c>
      <c r="D269" s="49">
        <f>'Data Elements Selection'!B279</f>
        <v>0</v>
      </c>
    </row>
    <row r="270" spans="1:4" ht="15.75" x14ac:dyDescent="0.25">
      <c r="A270" s="47" t="str">
        <f t="shared" si="4"/>
        <v>Member+Member_URF</v>
      </c>
      <c r="B270" s="48" t="str">
        <f>'Data Elements Selection'!E280</f>
        <v>Member</v>
      </c>
      <c r="C270" s="48" t="str">
        <f>'Data Elements Selection'!F280</f>
        <v>Member_URF</v>
      </c>
      <c r="D270" s="49">
        <f>'Data Elements Selection'!B280</f>
        <v>0</v>
      </c>
    </row>
    <row r="271" spans="1:4" ht="15.75" x14ac:dyDescent="0.25">
      <c r="A271" s="47" t="str">
        <f t="shared" si="4"/>
        <v>Member+Member_Zip_Cd</v>
      </c>
      <c r="B271" s="48" t="str">
        <f>'Data Elements Selection'!E281</f>
        <v>Member</v>
      </c>
      <c r="C271" s="48" t="str">
        <f>'Data Elements Selection'!F281</f>
        <v>Member_Zip_Cd</v>
      </c>
      <c r="D271" s="49">
        <f>'Data Elements Selection'!B281</f>
        <v>0</v>
      </c>
    </row>
    <row r="272" spans="1:4" ht="15.75" x14ac:dyDescent="0.25">
      <c r="A272" s="47" t="str">
        <f t="shared" si="4"/>
        <v>Member+Member_Zip_Cd_3_Digit</v>
      </c>
      <c r="B272" s="48" t="str">
        <f>'Data Elements Selection'!E282</f>
        <v>Member</v>
      </c>
      <c r="C272" s="48" t="str">
        <f>'Data Elements Selection'!F282</f>
        <v>Member_Zip_Cd_3_Digit</v>
      </c>
      <c r="D272" s="49">
        <f>'Data Elements Selection'!B282</f>
        <v>0</v>
      </c>
    </row>
    <row r="273" spans="1:4" ht="15.75" x14ac:dyDescent="0.25">
      <c r="A273" s="47" t="str">
        <f t="shared" si="4"/>
        <v>Member+Other_Ethnicity</v>
      </c>
      <c r="B273" s="48" t="str">
        <f>'Data Elements Selection'!E283</f>
        <v>Member</v>
      </c>
      <c r="C273" s="48" t="str">
        <f>'Data Elements Selection'!F283</f>
        <v>Other_Ethnicity</v>
      </c>
      <c r="D273" s="49">
        <f>'Data Elements Selection'!B283</f>
        <v>0</v>
      </c>
    </row>
    <row r="274" spans="1:4" ht="15.75" x14ac:dyDescent="0.25">
      <c r="A274" s="47" t="str">
        <f t="shared" si="4"/>
        <v>Member+Other_Race</v>
      </c>
      <c r="B274" s="48" t="str">
        <f>'Data Elements Selection'!E284</f>
        <v>Member</v>
      </c>
      <c r="C274" s="48" t="str">
        <f>'Data Elements Selection'!F284</f>
        <v>Other_Race</v>
      </c>
      <c r="D274" s="49">
        <f>'Data Elements Selection'!B284</f>
        <v>0</v>
      </c>
    </row>
    <row r="275" spans="1:4" ht="15.75" x14ac:dyDescent="0.25">
      <c r="A275" s="47" t="str">
        <f t="shared" si="4"/>
        <v>Member+Payer_Cd</v>
      </c>
      <c r="B275" s="48" t="str">
        <f>'Data Elements Selection'!E285</f>
        <v>Member</v>
      </c>
      <c r="C275" s="48" t="str">
        <f>'Data Elements Selection'!F285</f>
        <v>Payer_Cd</v>
      </c>
      <c r="D275" s="49">
        <f>'Data Elements Selection'!B285</f>
        <v>0</v>
      </c>
    </row>
    <row r="276" spans="1:4" ht="15.75" x14ac:dyDescent="0.25">
      <c r="A276" s="47" t="str">
        <f t="shared" si="4"/>
        <v>Member+Race_1_Cd</v>
      </c>
      <c r="B276" s="48" t="str">
        <f>'Data Elements Selection'!E286</f>
        <v>Member</v>
      </c>
      <c r="C276" s="48" t="str">
        <f>'Data Elements Selection'!F286</f>
        <v>Race_1_Cd</v>
      </c>
      <c r="D276" s="49">
        <f>'Data Elements Selection'!B286</f>
        <v>0</v>
      </c>
    </row>
    <row r="277" spans="1:4" ht="15.75" x14ac:dyDescent="0.25">
      <c r="A277" s="47" t="str">
        <f t="shared" si="4"/>
        <v>Member+Race_2_Cd</v>
      </c>
      <c r="B277" s="48" t="str">
        <f>'Data Elements Selection'!E287</f>
        <v>Member</v>
      </c>
      <c r="C277" s="48" t="str">
        <f>'Data Elements Selection'!F287</f>
        <v>Race_2_Cd</v>
      </c>
      <c r="D277" s="49">
        <f>'Data Elements Selection'!B287</f>
        <v>0</v>
      </c>
    </row>
    <row r="278" spans="1:4" ht="15.75" x14ac:dyDescent="0.25">
      <c r="A278" s="47" t="str">
        <f t="shared" si="4"/>
        <v>Member_Composite+Ethnicity_1_Cd</v>
      </c>
      <c r="B278" s="48" t="str">
        <f>'Data Elements Selection'!E288</f>
        <v>Member_Composite</v>
      </c>
      <c r="C278" s="48" t="str">
        <f>'Data Elements Selection'!F288</f>
        <v>Ethnicity_1_Cd</v>
      </c>
      <c r="D278" s="49">
        <f>'Data Elements Selection'!B288</f>
        <v>0</v>
      </c>
    </row>
    <row r="279" spans="1:4" ht="15.75" x14ac:dyDescent="0.25">
      <c r="A279" s="47" t="str">
        <f t="shared" si="4"/>
        <v>Member_Composite+Ethnicity_2_Cd</v>
      </c>
      <c r="B279" s="48" t="str">
        <f>'Data Elements Selection'!E289</f>
        <v>Member_Composite</v>
      </c>
      <c r="C279" s="48" t="str">
        <f>'Data Elements Selection'!F289</f>
        <v>Ethnicity_2_Cd</v>
      </c>
      <c r="D279" s="49">
        <f>'Data Elements Selection'!B289</f>
        <v>0</v>
      </c>
    </row>
    <row r="280" spans="1:4" ht="15.75" x14ac:dyDescent="0.25">
      <c r="A280" s="47" t="str">
        <f t="shared" si="4"/>
        <v>Member_Composite+Hispanic_Ind</v>
      </c>
      <c r="B280" s="48" t="str">
        <f>'Data Elements Selection'!E290</f>
        <v>Member_Composite</v>
      </c>
      <c r="C280" s="48" t="str">
        <f>'Data Elements Selection'!F290</f>
        <v>Hispanic_Ind</v>
      </c>
      <c r="D280" s="49">
        <f>'Data Elements Selection'!B290</f>
        <v>0</v>
      </c>
    </row>
    <row r="281" spans="1:4" ht="15.75" x14ac:dyDescent="0.25">
      <c r="A281" s="47" t="str">
        <f t="shared" si="4"/>
        <v>Member_Composite+Member_Composite_ID</v>
      </c>
      <c r="B281" s="48" t="str">
        <f>'Data Elements Selection'!E291</f>
        <v>Member_Composite</v>
      </c>
      <c r="C281" s="48" t="str">
        <f>'Data Elements Selection'!F291</f>
        <v>Member_Composite_ID</v>
      </c>
      <c r="D281" s="49">
        <f>'Data Elements Selection'!B291</f>
        <v>0</v>
      </c>
    </row>
    <row r="282" spans="1:4" ht="15.75" x14ac:dyDescent="0.25">
      <c r="A282" s="47" t="str">
        <f t="shared" si="4"/>
        <v>Member_Composite+Member_DOB</v>
      </c>
      <c r="B282" s="48" t="str">
        <f>'Data Elements Selection'!E292</f>
        <v>Member_Composite</v>
      </c>
      <c r="C282" s="48" t="str">
        <f>'Data Elements Selection'!F292</f>
        <v>Member_DOB</v>
      </c>
      <c r="D282" s="49">
        <f>'Data Elements Selection'!B292</f>
        <v>0</v>
      </c>
    </row>
    <row r="283" spans="1:4" ht="15.75" x14ac:dyDescent="0.25">
      <c r="A283" s="47" t="str">
        <f t="shared" si="4"/>
        <v>Member_Composite+Member_DOB_Day</v>
      </c>
      <c r="B283" s="48" t="str">
        <f>'Data Elements Selection'!E293</f>
        <v>Member_Composite</v>
      </c>
      <c r="C283" s="48" t="str">
        <f>'Data Elements Selection'!F293</f>
        <v>Member_DOB_Day</v>
      </c>
      <c r="D283" s="49">
        <f>'Data Elements Selection'!B293</f>
        <v>0</v>
      </c>
    </row>
    <row r="284" spans="1:4" ht="15.75" x14ac:dyDescent="0.25">
      <c r="A284" s="47" t="str">
        <f t="shared" si="4"/>
        <v>Member_Composite+Member_DOB_Month</v>
      </c>
      <c r="B284" s="48" t="str">
        <f>'Data Elements Selection'!E294</f>
        <v>Member_Composite</v>
      </c>
      <c r="C284" s="48" t="str">
        <f>'Data Elements Selection'!F294</f>
        <v>Member_DOB_Month</v>
      </c>
      <c r="D284" s="49">
        <f>'Data Elements Selection'!B294</f>
        <v>0</v>
      </c>
    </row>
    <row r="285" spans="1:4" ht="15.75" x14ac:dyDescent="0.25">
      <c r="A285" s="47" t="str">
        <f t="shared" si="4"/>
        <v>Member_Composite+Member_DOB_Year</v>
      </c>
      <c r="B285" s="48" t="str">
        <f>'Data Elements Selection'!E295</f>
        <v>Member_Composite</v>
      </c>
      <c r="C285" s="48" t="str">
        <f>'Data Elements Selection'!F295</f>
        <v>Member_DOB_Year</v>
      </c>
      <c r="D285" s="49">
        <f>'Data Elements Selection'!B295</f>
        <v>0</v>
      </c>
    </row>
    <row r="286" spans="1:4" ht="15.75" x14ac:dyDescent="0.25">
      <c r="A286" s="47" t="str">
        <f t="shared" si="4"/>
        <v>Member_Composite+Member_Gender_Cd</v>
      </c>
      <c r="B286" s="48" t="str">
        <f>'Data Elements Selection'!E296</f>
        <v>Member_Composite</v>
      </c>
      <c r="C286" s="48" t="str">
        <f>'Data Elements Selection'!F296</f>
        <v>Member_Gender_Cd</v>
      </c>
      <c r="D286" s="49">
        <f>'Data Elements Selection'!B296</f>
        <v>0</v>
      </c>
    </row>
    <row r="287" spans="1:4" ht="15.75" x14ac:dyDescent="0.25">
      <c r="A287" s="47" t="str">
        <f t="shared" si="4"/>
        <v>Member_Composite+Member_HSR</v>
      </c>
      <c r="B287" s="48" t="str">
        <f>'Data Elements Selection'!E297</f>
        <v>Member_Composite</v>
      </c>
      <c r="C287" s="48" t="str">
        <f>'Data Elements Selection'!F297</f>
        <v>Member_HSR</v>
      </c>
      <c r="D287" s="49">
        <f>'Data Elements Selection'!B297</f>
        <v>0</v>
      </c>
    </row>
    <row r="288" spans="1:4" ht="15.75" x14ac:dyDescent="0.25">
      <c r="A288" s="47" t="str">
        <f t="shared" si="4"/>
        <v>Member_Composite+Member_State_Cd</v>
      </c>
      <c r="B288" s="48" t="str">
        <f>'Data Elements Selection'!E298</f>
        <v>Member_Composite</v>
      </c>
      <c r="C288" s="48" t="str">
        <f>'Data Elements Selection'!F298</f>
        <v>Member_State_Cd</v>
      </c>
      <c r="D288" s="49">
        <f>'Data Elements Selection'!B298</f>
        <v>0</v>
      </c>
    </row>
    <row r="289" spans="1:4" ht="15.75" x14ac:dyDescent="0.25">
      <c r="A289" s="47" t="str">
        <f t="shared" si="4"/>
        <v>Member_Composite+Member_Subscriber_Rlp_Cd</v>
      </c>
      <c r="B289" s="48" t="str">
        <f>'Data Elements Selection'!E299</f>
        <v>Member_Composite</v>
      </c>
      <c r="C289" s="48" t="str">
        <f>'Data Elements Selection'!F299</f>
        <v>Member_Subscriber_Rlp_Cd</v>
      </c>
      <c r="D289" s="49">
        <f>'Data Elements Selection'!B299</f>
        <v>0</v>
      </c>
    </row>
    <row r="290" spans="1:4" ht="15.75" x14ac:dyDescent="0.25">
      <c r="A290" s="47" t="str">
        <f t="shared" si="4"/>
        <v>Member_Composite+Member_URF</v>
      </c>
      <c r="B290" s="48" t="str">
        <f>'Data Elements Selection'!E300</f>
        <v>Member_Composite</v>
      </c>
      <c r="C290" s="48" t="str">
        <f>'Data Elements Selection'!F300</f>
        <v>Member_URF</v>
      </c>
      <c r="D290" s="49">
        <f>'Data Elements Selection'!B300</f>
        <v>0</v>
      </c>
    </row>
    <row r="291" spans="1:4" ht="15.75" x14ac:dyDescent="0.25">
      <c r="A291" s="47" t="str">
        <f t="shared" si="4"/>
        <v>Member_Composite+Member_Zip_Cd</v>
      </c>
      <c r="B291" s="48" t="str">
        <f>'Data Elements Selection'!E301</f>
        <v>Member_Composite</v>
      </c>
      <c r="C291" s="48" t="str">
        <f>'Data Elements Selection'!F301</f>
        <v>Member_Zip_Cd</v>
      </c>
      <c r="D291" s="49">
        <f>'Data Elements Selection'!B301</f>
        <v>0</v>
      </c>
    </row>
    <row r="292" spans="1:4" ht="15.75" x14ac:dyDescent="0.25">
      <c r="A292" s="47" t="str">
        <f t="shared" si="4"/>
        <v>Member_Composite+Member_Zip_Cd_3_Digit</v>
      </c>
      <c r="B292" s="48" t="str">
        <f>'Data Elements Selection'!E302</f>
        <v>Member_Composite</v>
      </c>
      <c r="C292" s="48" t="str">
        <f>'Data Elements Selection'!F302</f>
        <v>Member_Zip_Cd_3_Digit</v>
      </c>
      <c r="D292" s="49">
        <f>'Data Elements Selection'!B302</f>
        <v>0</v>
      </c>
    </row>
    <row r="293" spans="1:4" ht="15.75" x14ac:dyDescent="0.25">
      <c r="A293" s="47" t="str">
        <f t="shared" si="4"/>
        <v>Member_Composite+Other_Ethnicity</v>
      </c>
      <c r="B293" s="48" t="str">
        <f>'Data Elements Selection'!E303</f>
        <v>Member_Composite</v>
      </c>
      <c r="C293" s="48" t="str">
        <f>'Data Elements Selection'!F303</f>
        <v>Other_Ethnicity</v>
      </c>
      <c r="D293" s="49">
        <f>'Data Elements Selection'!B303</f>
        <v>0</v>
      </c>
    </row>
    <row r="294" spans="1:4" ht="15.75" x14ac:dyDescent="0.25">
      <c r="A294" s="47" t="str">
        <f t="shared" si="4"/>
        <v>Member_Composite+Other_Race</v>
      </c>
      <c r="B294" s="48" t="str">
        <f>'Data Elements Selection'!E304</f>
        <v>Member_Composite</v>
      </c>
      <c r="C294" s="48" t="str">
        <f>'Data Elements Selection'!F304</f>
        <v>Other_Race</v>
      </c>
      <c r="D294" s="49">
        <f>'Data Elements Selection'!B304</f>
        <v>0</v>
      </c>
    </row>
    <row r="295" spans="1:4" ht="15.75" x14ac:dyDescent="0.25">
      <c r="A295" s="47" t="str">
        <f t="shared" si="4"/>
        <v>Member_Composite+Race_1_Cd</v>
      </c>
      <c r="B295" s="48" t="str">
        <f>'Data Elements Selection'!E305</f>
        <v>Member_Composite</v>
      </c>
      <c r="C295" s="48" t="str">
        <f>'Data Elements Selection'!F305</f>
        <v>Race_1_Cd</v>
      </c>
      <c r="D295" s="49">
        <f>'Data Elements Selection'!B305</f>
        <v>0</v>
      </c>
    </row>
    <row r="296" spans="1:4" ht="15.75" x14ac:dyDescent="0.25">
      <c r="A296" s="47" t="str">
        <f t="shared" si="4"/>
        <v>Member_Composite+Race_2_Cd</v>
      </c>
      <c r="B296" s="48" t="str">
        <f>'Data Elements Selection'!E306</f>
        <v>Member_Composite</v>
      </c>
      <c r="C296" s="48" t="str">
        <f>'Data Elements Selection'!F306</f>
        <v>Race_2_Cd</v>
      </c>
      <c r="D296" s="49">
        <f>'Data Elements Selection'!B306</f>
        <v>0</v>
      </c>
    </row>
    <row r="297" spans="1:4" ht="15.75" x14ac:dyDescent="0.25">
      <c r="A297" s="47" t="str">
        <f t="shared" si="4"/>
        <v>Member_Eligibility+AccScore</v>
      </c>
      <c r="B297" s="48" t="str">
        <f>'Data Elements Selection'!E307</f>
        <v>Member_Eligibility</v>
      </c>
      <c r="C297" s="48" t="str">
        <f>'Data Elements Selection'!F307</f>
        <v>AccScore</v>
      </c>
      <c r="D297" s="49">
        <f>'Data Elements Selection'!B307</f>
        <v>0</v>
      </c>
    </row>
    <row r="298" spans="1:4" ht="15.75" x14ac:dyDescent="0.25">
      <c r="A298" s="47" t="str">
        <f t="shared" si="4"/>
        <v>Member_Eligibility+AccType</v>
      </c>
      <c r="B298" s="48" t="str">
        <f>'Data Elements Selection'!E308</f>
        <v>Member_Eligibility</v>
      </c>
      <c r="C298" s="48" t="str">
        <f>'Data Elements Selection'!F308</f>
        <v>AccType</v>
      </c>
      <c r="D298" s="49">
        <f>'Data Elements Selection'!B308</f>
        <v>0</v>
      </c>
    </row>
    <row r="299" spans="1:4" ht="15.75" x14ac:dyDescent="0.25">
      <c r="A299" s="47" t="str">
        <f t="shared" si="4"/>
        <v>Member_Eligibility+Acturarial_Value</v>
      </c>
      <c r="B299" s="48" t="str">
        <f>'Data Elements Selection'!E309</f>
        <v>Member_Eligibility</v>
      </c>
      <c r="C299" s="48" t="str">
        <f>'Data Elements Selection'!F309</f>
        <v>Acturarial_Value</v>
      </c>
      <c r="D299" s="49">
        <f>'Data Elements Selection'!B309</f>
        <v>0</v>
      </c>
    </row>
    <row r="300" spans="1:4" ht="15.75" x14ac:dyDescent="0.25">
      <c r="A300" s="47" t="str">
        <f t="shared" si="4"/>
        <v>Member_Eligibility+Census_Block</v>
      </c>
      <c r="B300" s="48" t="str">
        <f>'Data Elements Selection'!E310</f>
        <v>Member_Eligibility</v>
      </c>
      <c r="C300" s="48" t="str">
        <f>'Data Elements Selection'!F310</f>
        <v>Census_Block</v>
      </c>
      <c r="D300" s="49">
        <f>'Data Elements Selection'!B310</f>
        <v>0</v>
      </c>
    </row>
    <row r="301" spans="1:4" ht="15.75" x14ac:dyDescent="0.25">
      <c r="A301" s="47" t="str">
        <f t="shared" si="4"/>
        <v>Member_Eligibility+Census_Block_Group</v>
      </c>
      <c r="B301" s="48" t="str">
        <f>'Data Elements Selection'!E311</f>
        <v>Member_Eligibility</v>
      </c>
      <c r="C301" s="48" t="str">
        <f>'Data Elements Selection'!F311</f>
        <v>Census_Block_Group</v>
      </c>
      <c r="D301" s="49">
        <f>'Data Elements Selection'!B311</f>
        <v>0</v>
      </c>
    </row>
    <row r="302" spans="1:4" ht="15.75" x14ac:dyDescent="0.25">
      <c r="A302" s="47" t="str">
        <f t="shared" si="4"/>
        <v>Member_Eligibility+Census_Tract</v>
      </c>
      <c r="B302" s="48" t="str">
        <f>'Data Elements Selection'!E312</f>
        <v>Member_Eligibility</v>
      </c>
      <c r="C302" s="48" t="str">
        <f>'Data Elements Selection'!F312</f>
        <v>Census_Tract</v>
      </c>
      <c r="D302" s="49">
        <f>'Data Elements Selection'!B312</f>
        <v>0</v>
      </c>
    </row>
    <row r="303" spans="1:4" ht="15.75" x14ac:dyDescent="0.25">
      <c r="A303" s="47" t="str">
        <f t="shared" si="4"/>
        <v>Member_Eligibility+Census_Year</v>
      </c>
      <c r="B303" s="48" t="str">
        <f>'Data Elements Selection'!E313</f>
        <v>Member_Eligibility</v>
      </c>
      <c r="C303" s="48" t="str">
        <f>'Data Elements Selection'!F313</f>
        <v>Census_Year</v>
      </c>
      <c r="D303" s="49">
        <f>'Data Elements Selection'!B313</f>
        <v>0</v>
      </c>
    </row>
    <row r="304" spans="1:4" ht="15.75" x14ac:dyDescent="0.25">
      <c r="A304" s="47" t="str">
        <f t="shared" si="4"/>
        <v>Member_Eligibility+Colorado_Option_Indicator</v>
      </c>
      <c r="B304" s="48" t="str">
        <f>'Data Elements Selection'!E314</f>
        <v>Member_Eligibility</v>
      </c>
      <c r="C304" s="48" t="str">
        <f>'Data Elements Selection'!F314</f>
        <v>Colorado_Option_Indicator</v>
      </c>
      <c r="D304" s="49">
        <f>'Data Elements Selection'!B314</f>
        <v>0</v>
      </c>
    </row>
    <row r="305" spans="1:4" ht="15.75" x14ac:dyDescent="0.25">
      <c r="A305" s="47" t="str">
        <f t="shared" si="4"/>
        <v>Member_Eligibility+Coverage_Level_Cd</v>
      </c>
      <c r="B305" s="48" t="str">
        <f>'Data Elements Selection'!E315</f>
        <v>Member_Eligibility</v>
      </c>
      <c r="C305" s="48" t="str">
        <f>'Data Elements Selection'!F315</f>
        <v>Coverage_Level_Cd</v>
      </c>
      <c r="D305" s="49">
        <f>'Data Elements Selection'!B315</f>
        <v>0</v>
      </c>
    </row>
    <row r="306" spans="1:4" ht="15.75" x14ac:dyDescent="0.25">
      <c r="A306" s="47" t="str">
        <f t="shared" si="4"/>
        <v>Member_Eligibility+Coverage_Type_Cd</v>
      </c>
      <c r="B306" s="48" t="str">
        <f>'Data Elements Selection'!E316</f>
        <v>Member_Eligibility</v>
      </c>
      <c r="C306" s="48" t="str">
        <f>'Data Elements Selection'!F316</f>
        <v>Coverage_Type_Cd</v>
      </c>
      <c r="D306" s="49">
        <f>'Data Elements Selection'!B316</f>
        <v>0</v>
      </c>
    </row>
    <row r="307" spans="1:4" ht="15.75" x14ac:dyDescent="0.25">
      <c r="A307" s="47" t="str">
        <f t="shared" si="4"/>
        <v>Member_Eligibility+Dental_Coverage_Flag</v>
      </c>
      <c r="B307" s="48" t="str">
        <f>'Data Elements Selection'!E317</f>
        <v>Member_Eligibility</v>
      </c>
      <c r="C307" s="48" t="str">
        <f>'Data Elements Selection'!F317</f>
        <v>Dental_Coverage_Flag</v>
      </c>
      <c r="D307" s="49">
        <f>'Data Elements Selection'!B317</f>
        <v>0</v>
      </c>
    </row>
    <row r="308" spans="1:4" ht="15.75" x14ac:dyDescent="0.25">
      <c r="A308" s="47" t="str">
        <f t="shared" si="4"/>
        <v>Member_Eligibility+Eligibility_Day</v>
      </c>
      <c r="B308" s="48" t="str">
        <f>'Data Elements Selection'!E318</f>
        <v>Member_Eligibility</v>
      </c>
      <c r="C308" s="48" t="str">
        <f>'Data Elements Selection'!F318</f>
        <v>Eligibility_Day</v>
      </c>
      <c r="D308" s="49">
        <f>'Data Elements Selection'!B318</f>
        <v>0</v>
      </c>
    </row>
    <row r="309" spans="1:4" ht="15.75" x14ac:dyDescent="0.25">
      <c r="A309" s="47" t="str">
        <f t="shared" si="4"/>
        <v>Member_Eligibility+Eligibility_Dt</v>
      </c>
      <c r="B309" s="48" t="str">
        <f>'Data Elements Selection'!E319</f>
        <v>Member_Eligibility</v>
      </c>
      <c r="C309" s="48" t="str">
        <f>'Data Elements Selection'!F319</f>
        <v>Eligibility_Dt</v>
      </c>
      <c r="D309" s="49">
        <f>'Data Elements Selection'!B319</f>
        <v>0</v>
      </c>
    </row>
    <row r="310" spans="1:4" ht="15.75" x14ac:dyDescent="0.25">
      <c r="A310" s="47" t="str">
        <f t="shared" si="4"/>
        <v>Member_Eligibility+Eligibility_Month</v>
      </c>
      <c r="B310" s="48" t="str">
        <f>'Data Elements Selection'!E320</f>
        <v>Member_Eligibility</v>
      </c>
      <c r="C310" s="48" t="str">
        <f>'Data Elements Selection'!F320</f>
        <v>Eligibility_Month</v>
      </c>
      <c r="D310" s="49">
        <f>'Data Elements Selection'!B320</f>
        <v>0</v>
      </c>
    </row>
    <row r="311" spans="1:4" ht="15.75" x14ac:dyDescent="0.25">
      <c r="A311" s="47" t="str">
        <f t="shared" si="4"/>
        <v>Member_Eligibility+Eligibility_Year</v>
      </c>
      <c r="B311" s="48" t="str">
        <f>'Data Elements Selection'!E321</f>
        <v>Member_Eligibility</v>
      </c>
      <c r="C311" s="48" t="str">
        <f>'Data Elements Selection'!F321</f>
        <v>Eligibility_Year</v>
      </c>
      <c r="D311" s="49">
        <f>'Data Elements Selection'!B321</f>
        <v>0</v>
      </c>
    </row>
    <row r="312" spans="1:4" ht="15.75" x14ac:dyDescent="0.25">
      <c r="A312" s="47" t="str">
        <f t="shared" si="4"/>
        <v>Member_Eligibility+Employer_Tax_ID</v>
      </c>
      <c r="B312" s="48" t="str">
        <f>'Data Elements Selection'!E322</f>
        <v>Member_Eligibility</v>
      </c>
      <c r="C312" s="48" t="str">
        <f>'Data Elements Selection'!F322</f>
        <v>Employer_Tax_ID</v>
      </c>
      <c r="D312" s="49">
        <f>'Data Elements Selection'!B322</f>
        <v>0</v>
      </c>
    </row>
    <row r="313" spans="1:4" ht="15.75" x14ac:dyDescent="0.25">
      <c r="A313" s="47" t="str">
        <f t="shared" si="4"/>
        <v>Member_Eligibility+Employer_ZIP_Code</v>
      </c>
      <c r="B313" s="48" t="str">
        <f>'Data Elements Selection'!E323</f>
        <v>Member_Eligibility</v>
      </c>
      <c r="C313" s="48" t="str">
        <f>'Data Elements Selection'!F323</f>
        <v>Employer_ZIP_Code</v>
      </c>
      <c r="D313" s="49">
        <f>'Data Elements Selection'!B323</f>
        <v>0</v>
      </c>
    </row>
    <row r="314" spans="1:4" ht="15.75" x14ac:dyDescent="0.25">
      <c r="A314" s="47" t="str">
        <f t="shared" si="4"/>
        <v>Member_Eligibility+ERISA_Ind</v>
      </c>
      <c r="B314" s="48" t="str">
        <f>'Data Elements Selection'!E324</f>
        <v>Member_Eligibility</v>
      </c>
      <c r="C314" s="48" t="str">
        <f>'Data Elements Selection'!F324</f>
        <v>ERISA_Ind</v>
      </c>
      <c r="D314" s="49">
        <f>'Data Elements Selection'!B324</f>
        <v>0</v>
      </c>
    </row>
    <row r="315" spans="1:4" ht="15.75" x14ac:dyDescent="0.25">
      <c r="A315" s="47" t="str">
        <f t="shared" si="4"/>
        <v>Member_Eligibility+Exchange_Offering</v>
      </c>
      <c r="B315" s="48" t="str">
        <f>'Data Elements Selection'!E325</f>
        <v>Member_Eligibility</v>
      </c>
      <c r="C315" s="48" t="str">
        <f>'Data Elements Selection'!F325</f>
        <v>Exchange_Offering</v>
      </c>
      <c r="D315" s="49">
        <f>'Data Elements Selection'!B325</f>
        <v>0</v>
      </c>
    </row>
    <row r="316" spans="1:4" ht="15.75" x14ac:dyDescent="0.25">
      <c r="A316" s="47" t="str">
        <f t="shared" si="4"/>
        <v>Member_Eligibility+FL_HighQualityGeo</v>
      </c>
      <c r="B316" s="48" t="str">
        <f>'Data Elements Selection'!E326</f>
        <v>Member_Eligibility</v>
      </c>
      <c r="C316" s="48" t="str">
        <f>'Data Elements Selection'!F326</f>
        <v>FL_HighQualityGeo</v>
      </c>
      <c r="D316" s="49">
        <f>'Data Elements Selection'!B326</f>
        <v>0</v>
      </c>
    </row>
    <row r="317" spans="1:4" ht="15.75" x14ac:dyDescent="0.25">
      <c r="A317" s="47" t="str">
        <f t="shared" si="4"/>
        <v>Member_Eligibility+FL_POBox</v>
      </c>
      <c r="B317" s="48" t="str">
        <f>'Data Elements Selection'!E327</f>
        <v>Member_Eligibility</v>
      </c>
      <c r="C317" s="48" t="str">
        <f>'Data Elements Selection'!F327</f>
        <v>FL_POBox</v>
      </c>
      <c r="D317" s="49">
        <f>'Data Elements Selection'!B327</f>
        <v>0</v>
      </c>
    </row>
    <row r="318" spans="1:4" ht="15.75" x14ac:dyDescent="0.25">
      <c r="A318" s="47" t="str">
        <f t="shared" si="4"/>
        <v>Member_Eligibility+Grandfather_Status</v>
      </c>
      <c r="B318" s="48" t="str">
        <f>'Data Elements Selection'!E328</f>
        <v>Member_Eligibility</v>
      </c>
      <c r="C318" s="48" t="str">
        <f>'Data Elements Selection'!F328</f>
        <v>Grandfather_Status</v>
      </c>
      <c r="D318" s="49">
        <f>'Data Elements Selection'!B328</f>
        <v>0</v>
      </c>
    </row>
    <row r="319" spans="1:4" ht="15.75" x14ac:dyDescent="0.25">
      <c r="A319" s="47" t="str">
        <f t="shared" si="4"/>
        <v>Member_Eligibility+Group_Size</v>
      </c>
      <c r="B319" s="48" t="str">
        <f>'Data Elements Selection'!E329</f>
        <v>Member_Eligibility</v>
      </c>
      <c r="C319" s="48" t="str">
        <f>'Data Elements Selection'!F329</f>
        <v>Group_Size</v>
      </c>
      <c r="D319" s="49">
        <f>'Data Elements Selection'!B329</f>
        <v>0</v>
      </c>
    </row>
    <row r="320" spans="1:4" ht="15.75" x14ac:dyDescent="0.25">
      <c r="A320" s="47" t="str">
        <f t="shared" si="4"/>
        <v>Member_Eligibility+High_Deductible_Health_Savings_Account_Plan</v>
      </c>
      <c r="B320" s="48" t="str">
        <f>'Data Elements Selection'!E330</f>
        <v>Member_Eligibility</v>
      </c>
      <c r="C320" s="48" t="str">
        <f>'Data Elements Selection'!F330</f>
        <v>High_Deductible_Health_Savings_Account_Plan</v>
      </c>
      <c r="D320" s="49">
        <f>'Data Elements Selection'!B330</f>
        <v>0</v>
      </c>
    </row>
    <row r="321" spans="1:4" ht="15.75" x14ac:dyDescent="0.25">
      <c r="A321" s="47" t="str">
        <f t="shared" si="4"/>
        <v>Member_Eligibility+HIOS_Plan_ID</v>
      </c>
      <c r="B321" s="48" t="str">
        <f>'Data Elements Selection'!E331</f>
        <v>Member_Eligibility</v>
      </c>
      <c r="C321" s="48" t="str">
        <f>'Data Elements Selection'!F331</f>
        <v>HIOS_Plan_ID</v>
      </c>
      <c r="D321" s="49">
        <f>'Data Elements Selection'!B331</f>
        <v>0</v>
      </c>
    </row>
    <row r="322" spans="1:4" ht="15.75" x14ac:dyDescent="0.25">
      <c r="A322" s="47" t="str">
        <f t="shared" si="4"/>
        <v>Member_Eligibility+Insurance_Product_Type_Cd</v>
      </c>
      <c r="B322" s="48" t="str">
        <f>'Data Elements Selection'!E332</f>
        <v>Member_Eligibility</v>
      </c>
      <c r="C322" s="48" t="str">
        <f>'Data Elements Selection'!F332</f>
        <v>Insurance_Product_Type_Cd</v>
      </c>
      <c r="D322" s="49">
        <f>'Data Elements Selection'!B332</f>
        <v>0</v>
      </c>
    </row>
    <row r="323" spans="1:4" ht="15.75" x14ac:dyDescent="0.25">
      <c r="A323" s="47" t="str">
        <f t="shared" ref="A323:A386" si="5">B323&amp;"+"&amp;C323</f>
        <v>Member_Eligibility+Insurance_Product_Type_Desc</v>
      </c>
      <c r="B323" s="48" t="str">
        <f>'Data Elements Selection'!E333</f>
        <v>Member_Eligibility</v>
      </c>
      <c r="C323" s="48" t="str">
        <f>'Data Elements Selection'!F333</f>
        <v>Insurance_Product_Type_Desc</v>
      </c>
      <c r="D323" s="49">
        <f>'Data Elements Selection'!B333</f>
        <v>0</v>
      </c>
    </row>
    <row r="324" spans="1:4" ht="15.75" x14ac:dyDescent="0.25">
      <c r="A324" s="47" t="str">
        <f t="shared" si="5"/>
        <v>Member_Eligibility+Language_Preference</v>
      </c>
      <c r="B324" s="48" t="str">
        <f>'Data Elements Selection'!E334</f>
        <v>Member_Eligibility</v>
      </c>
      <c r="C324" s="48" t="str">
        <f>'Data Elements Selection'!F334</f>
        <v>Language_Preference</v>
      </c>
      <c r="D324" s="49">
        <f>'Data Elements Selection'!B334</f>
        <v>0</v>
      </c>
    </row>
    <row r="325" spans="1:4" ht="15.75" x14ac:dyDescent="0.25">
      <c r="A325" s="47" t="str">
        <f t="shared" si="5"/>
        <v>Member_Eligibility+Latitude</v>
      </c>
      <c r="B325" s="48" t="str">
        <f>'Data Elements Selection'!E335</f>
        <v>Member_Eligibility</v>
      </c>
      <c r="C325" s="48" t="str">
        <f>'Data Elements Selection'!F335</f>
        <v>Latitude</v>
      </c>
      <c r="D325" s="49">
        <f>'Data Elements Selection'!B335</f>
        <v>0</v>
      </c>
    </row>
    <row r="326" spans="1:4" ht="15.75" x14ac:dyDescent="0.25">
      <c r="A326" s="47" t="str">
        <f t="shared" si="5"/>
        <v>Member_Eligibility+Line_of_Business_Cd</v>
      </c>
      <c r="B326" s="48" t="str">
        <f>'Data Elements Selection'!E336</f>
        <v>Member_Eligibility</v>
      </c>
      <c r="C326" s="48" t="str">
        <f>'Data Elements Selection'!F336</f>
        <v>Line_of_Business_Cd</v>
      </c>
      <c r="D326" s="49">
        <f>'Data Elements Selection'!B336</f>
        <v>0</v>
      </c>
    </row>
    <row r="327" spans="1:4" ht="15.75" x14ac:dyDescent="0.25">
      <c r="A327" s="47" t="str">
        <f t="shared" si="5"/>
        <v>Member_Eligibility+Longitude</v>
      </c>
      <c r="B327" s="48" t="str">
        <f>'Data Elements Selection'!E337</f>
        <v>Member_Eligibility</v>
      </c>
      <c r="C327" s="48" t="str">
        <f>'Data Elements Selection'!F337</f>
        <v>Longitude</v>
      </c>
      <c r="D327" s="49">
        <f>'Data Elements Selection'!B337</f>
        <v>0</v>
      </c>
    </row>
    <row r="328" spans="1:4" ht="15.75" x14ac:dyDescent="0.25">
      <c r="A328" s="47" t="str">
        <f t="shared" si="5"/>
        <v>Member_Eligibility+Market_Category_Cd</v>
      </c>
      <c r="B328" s="48" t="str">
        <f>'Data Elements Selection'!E338</f>
        <v>Member_Eligibility</v>
      </c>
      <c r="C328" s="48" t="str">
        <f>'Data Elements Selection'!F338</f>
        <v>Market_Category_Cd</v>
      </c>
      <c r="D328" s="49">
        <f>'Data Elements Selection'!B338</f>
        <v>0</v>
      </c>
    </row>
    <row r="329" spans="1:4" ht="15.75" x14ac:dyDescent="0.25">
      <c r="A329" s="47" t="str">
        <f t="shared" si="5"/>
        <v>Member_Eligibility+Medical_Coverage_Flag</v>
      </c>
      <c r="B329" s="48" t="str">
        <f>'Data Elements Selection'!E339</f>
        <v>Member_Eligibility</v>
      </c>
      <c r="C329" s="48" t="str">
        <f>'Data Elements Selection'!F339</f>
        <v>Medical_Coverage_Flag</v>
      </c>
      <c r="D329" s="49">
        <f>'Data Elements Selection'!B339</f>
        <v>0</v>
      </c>
    </row>
    <row r="330" spans="1:4" ht="15.75" x14ac:dyDescent="0.25">
      <c r="A330" s="47" t="str">
        <f t="shared" si="5"/>
        <v>Member_Eligibility+Member_County</v>
      </c>
      <c r="B330" s="48" t="str">
        <f>'Data Elements Selection'!E340</f>
        <v>Member_Eligibility</v>
      </c>
      <c r="C330" s="48" t="str">
        <f>'Data Elements Selection'!F340</f>
        <v>Member_County</v>
      </c>
      <c r="D330" s="49">
        <f>'Data Elements Selection'!B340</f>
        <v>0</v>
      </c>
    </row>
    <row r="331" spans="1:4" ht="15.75" x14ac:dyDescent="0.25">
      <c r="A331" s="47" t="str">
        <f t="shared" si="5"/>
        <v>Member_Eligibility+Member_First_Nm</v>
      </c>
      <c r="B331" s="48" t="str">
        <f>'Data Elements Selection'!E341</f>
        <v>Member_Eligibility</v>
      </c>
      <c r="C331" s="48" t="str">
        <f>'Data Elements Selection'!F341</f>
        <v>Member_First_Nm</v>
      </c>
      <c r="D331" s="49">
        <f>'Data Elements Selection'!B341</f>
        <v>0</v>
      </c>
    </row>
    <row r="332" spans="1:4" ht="15.75" x14ac:dyDescent="0.25">
      <c r="A332" s="47" t="str">
        <f t="shared" si="5"/>
        <v>Member_Eligibility+Member_ID</v>
      </c>
      <c r="B332" s="48" t="str">
        <f>'Data Elements Selection'!E342</f>
        <v>Member_Eligibility</v>
      </c>
      <c r="C332" s="48" t="str">
        <f>'Data Elements Selection'!F342</f>
        <v>Member_ID</v>
      </c>
      <c r="D332" s="49">
        <f>'Data Elements Selection'!B342</f>
        <v>0</v>
      </c>
    </row>
    <row r="333" spans="1:4" ht="15.75" x14ac:dyDescent="0.25">
      <c r="A333" s="47" t="str">
        <f t="shared" si="5"/>
        <v>Member_Eligibility+Member_Last_Nm</v>
      </c>
      <c r="B333" s="48" t="str">
        <f>'Data Elements Selection'!E343</f>
        <v>Member_Eligibility</v>
      </c>
      <c r="C333" s="48" t="str">
        <f>'Data Elements Selection'!F343</f>
        <v>Member_Last_Nm</v>
      </c>
      <c r="D333" s="49">
        <f>'Data Elements Selection'!B343</f>
        <v>0</v>
      </c>
    </row>
    <row r="334" spans="1:4" ht="15.75" x14ac:dyDescent="0.25">
      <c r="A334" s="47" t="str">
        <f t="shared" si="5"/>
        <v>Member_Eligibility+Member_Street_Address</v>
      </c>
      <c r="B334" s="48" t="str">
        <f>'Data Elements Selection'!E344</f>
        <v>Member_Eligibility</v>
      </c>
      <c r="C334" s="48" t="str">
        <f>'Data Elements Selection'!F344</f>
        <v>Member_Street_Address</v>
      </c>
      <c r="D334" s="49">
        <f>'Data Elements Selection'!B344</f>
        <v>0</v>
      </c>
    </row>
    <row r="335" spans="1:4" ht="15.75" x14ac:dyDescent="0.25">
      <c r="A335" s="47" t="str">
        <f t="shared" si="5"/>
        <v>Member_Eligibility+Metallic_Value</v>
      </c>
      <c r="B335" s="48" t="str">
        <f>'Data Elements Selection'!E345</f>
        <v>Member_Eligibility</v>
      </c>
      <c r="C335" s="48" t="str">
        <f>'Data Elements Selection'!F345</f>
        <v>Metallic_Value</v>
      </c>
      <c r="D335" s="49">
        <f>'Data Elements Selection'!B345</f>
        <v>0</v>
      </c>
    </row>
    <row r="336" spans="1:4" ht="15.75" x14ac:dyDescent="0.25">
      <c r="A336" s="47" t="str">
        <f t="shared" si="5"/>
        <v>Member_Eligibility+Metallic_Value_Desc</v>
      </c>
      <c r="B336" s="48" t="str">
        <f>'Data Elements Selection'!E346</f>
        <v>Member_Eligibility</v>
      </c>
      <c r="C336" s="48" t="str">
        <f>'Data Elements Selection'!F346</f>
        <v>Metallic_Value_Desc</v>
      </c>
      <c r="D336" s="49">
        <f>'Data Elements Selection'!B346</f>
        <v>0</v>
      </c>
    </row>
    <row r="337" spans="1:4" ht="15.75" x14ac:dyDescent="0.25">
      <c r="A337" s="47" t="str">
        <f t="shared" si="5"/>
        <v>Member_Eligibility+PCP_NPI</v>
      </c>
      <c r="B337" s="48" t="str">
        <f>'Data Elements Selection'!E347</f>
        <v>Member_Eligibility</v>
      </c>
      <c r="C337" s="48" t="str">
        <f>'Data Elements Selection'!F347</f>
        <v>PCP_NPI</v>
      </c>
      <c r="D337" s="49">
        <f>'Data Elements Selection'!B347</f>
        <v>0</v>
      </c>
    </row>
    <row r="338" spans="1:4" ht="15.75" x14ac:dyDescent="0.25">
      <c r="A338" s="47" t="str">
        <f t="shared" si="5"/>
        <v>Member_Eligibility+Plan_Effective_Dt</v>
      </c>
      <c r="B338" s="48" t="str">
        <f>'Data Elements Selection'!E348</f>
        <v>Member_Eligibility</v>
      </c>
      <c r="C338" s="48" t="str">
        <f>'Data Elements Selection'!F348</f>
        <v>Plan_Effective_Dt</v>
      </c>
      <c r="D338" s="49">
        <f>'Data Elements Selection'!B348</f>
        <v>0</v>
      </c>
    </row>
    <row r="339" spans="1:4" ht="15.75" x14ac:dyDescent="0.25">
      <c r="A339" s="47" t="str">
        <f t="shared" si="5"/>
        <v>Member_Eligibility+Plan_Effective_Dt_Day</v>
      </c>
      <c r="B339" s="48" t="str">
        <f>'Data Elements Selection'!E349</f>
        <v>Member_Eligibility</v>
      </c>
      <c r="C339" s="48" t="str">
        <f>'Data Elements Selection'!F349</f>
        <v>Plan_Effective_Dt_Day</v>
      </c>
      <c r="D339" s="49">
        <f>'Data Elements Selection'!B349</f>
        <v>0</v>
      </c>
    </row>
    <row r="340" spans="1:4" ht="15.75" x14ac:dyDescent="0.25">
      <c r="A340" s="47" t="str">
        <f t="shared" si="5"/>
        <v>Member_Eligibility+Plan_Effective_Dt_Month</v>
      </c>
      <c r="B340" s="48" t="str">
        <f>'Data Elements Selection'!E350</f>
        <v>Member_Eligibility</v>
      </c>
      <c r="C340" s="48" t="str">
        <f>'Data Elements Selection'!F350</f>
        <v>Plan_Effective_Dt_Month</v>
      </c>
      <c r="D340" s="49">
        <f>'Data Elements Selection'!B350</f>
        <v>0</v>
      </c>
    </row>
    <row r="341" spans="1:4" ht="15.75" x14ac:dyDescent="0.25">
      <c r="A341" s="47" t="str">
        <f t="shared" si="5"/>
        <v>Member_Eligibility+Plan_Effective_Dt_Year</v>
      </c>
      <c r="B341" s="48" t="str">
        <f>'Data Elements Selection'!E351</f>
        <v>Member_Eligibility</v>
      </c>
      <c r="C341" s="48" t="str">
        <f>'Data Elements Selection'!F351</f>
        <v>Plan_Effective_Dt_Year</v>
      </c>
      <c r="D341" s="49">
        <f>'Data Elements Selection'!B351</f>
        <v>0</v>
      </c>
    </row>
    <row r="342" spans="1:4" ht="15.75" x14ac:dyDescent="0.25">
      <c r="A342" s="47" t="str">
        <f t="shared" si="5"/>
        <v>Member_Eligibility+Plan_Term_Dt</v>
      </c>
      <c r="B342" s="48" t="str">
        <f>'Data Elements Selection'!E352</f>
        <v>Member_Eligibility</v>
      </c>
      <c r="C342" s="48" t="str">
        <f>'Data Elements Selection'!F352</f>
        <v>Plan_Term_Dt</v>
      </c>
      <c r="D342" s="49">
        <f>'Data Elements Selection'!B352</f>
        <v>0</v>
      </c>
    </row>
    <row r="343" spans="1:4" ht="15.75" x14ac:dyDescent="0.25">
      <c r="A343" s="47" t="str">
        <f t="shared" si="5"/>
        <v>Member_Eligibility+Plan_Term_Dt_Day</v>
      </c>
      <c r="B343" s="48" t="str">
        <f>'Data Elements Selection'!E353</f>
        <v>Member_Eligibility</v>
      </c>
      <c r="C343" s="48" t="str">
        <f>'Data Elements Selection'!F353</f>
        <v>Plan_Term_Dt_Day</v>
      </c>
      <c r="D343" s="49">
        <f>'Data Elements Selection'!B353</f>
        <v>0</v>
      </c>
    </row>
    <row r="344" spans="1:4" ht="15.75" x14ac:dyDescent="0.25">
      <c r="A344" s="47" t="str">
        <f t="shared" si="5"/>
        <v>Member_Eligibility+Plan_Term_Dt_Month</v>
      </c>
      <c r="B344" s="48" t="str">
        <f>'Data Elements Selection'!E354</f>
        <v>Member_Eligibility</v>
      </c>
      <c r="C344" s="48" t="str">
        <f>'Data Elements Selection'!F354</f>
        <v>Plan_Term_Dt_Month</v>
      </c>
      <c r="D344" s="49">
        <f>'Data Elements Selection'!B354</f>
        <v>0</v>
      </c>
    </row>
    <row r="345" spans="1:4" ht="15.75" x14ac:dyDescent="0.25">
      <c r="A345" s="47" t="str">
        <f t="shared" si="5"/>
        <v>Member_Eligibility+Plan_Term_Dt_Year</v>
      </c>
      <c r="B345" s="48" t="str">
        <f>'Data Elements Selection'!E355</f>
        <v>Member_Eligibility</v>
      </c>
      <c r="C345" s="48" t="str">
        <f>'Data Elements Selection'!F355</f>
        <v>Plan_Term_Dt_Year</v>
      </c>
      <c r="D345" s="49">
        <f>'Data Elements Selection'!B355</f>
        <v>0</v>
      </c>
    </row>
    <row r="346" spans="1:4" ht="15.75" x14ac:dyDescent="0.25">
      <c r="A346" s="47" t="str">
        <f t="shared" si="5"/>
        <v>Member_Eligibility+Prescription_Drug_Coverage_Flag</v>
      </c>
      <c r="B346" s="48" t="str">
        <f>'Data Elements Selection'!E356</f>
        <v>Member_Eligibility</v>
      </c>
      <c r="C346" s="48" t="str">
        <f>'Data Elements Selection'!F356</f>
        <v>Prescription_Drug_Coverage_Flag</v>
      </c>
      <c r="D346" s="49">
        <f>'Data Elements Selection'!B356</f>
        <v>0</v>
      </c>
    </row>
    <row r="347" spans="1:4" ht="15.75" x14ac:dyDescent="0.25">
      <c r="A347" s="47" t="str">
        <f t="shared" si="5"/>
        <v>Member_Eligibility+Primary_Insurance_Ind</v>
      </c>
      <c r="B347" s="48" t="str">
        <f>'Data Elements Selection'!E357</f>
        <v>Member_Eligibility</v>
      </c>
      <c r="C347" s="48" t="str">
        <f>'Data Elements Selection'!F357</f>
        <v>Primary_Insurance_Ind</v>
      </c>
      <c r="D347" s="49">
        <f>'Data Elements Selection'!B357</f>
        <v>0</v>
      </c>
    </row>
    <row r="348" spans="1:4" ht="15.75" x14ac:dyDescent="0.25">
      <c r="A348" s="47" t="str">
        <f t="shared" si="5"/>
        <v>Member_Eligibility+Purchasing_Alliance_Ind</v>
      </c>
      <c r="B348" s="48" t="str">
        <f>'Data Elements Selection'!E358</f>
        <v>Member_Eligibility</v>
      </c>
      <c r="C348" s="48" t="str">
        <f>'Data Elements Selection'!F358</f>
        <v>Purchasing_Alliance_Ind</v>
      </c>
      <c r="D348" s="49">
        <f>'Data Elements Selection'!B358</f>
        <v>0</v>
      </c>
    </row>
    <row r="349" spans="1:4" ht="15.75" x14ac:dyDescent="0.25">
      <c r="A349" s="47" t="str">
        <f t="shared" si="5"/>
        <v>Member_Eligibility+Purchasing_Alliance_Org</v>
      </c>
      <c r="B349" s="48" t="str">
        <f>'Data Elements Selection'!E359</f>
        <v>Member_Eligibility</v>
      </c>
      <c r="C349" s="48" t="str">
        <f>'Data Elements Selection'!F359</f>
        <v>Purchasing_Alliance_Org</v>
      </c>
      <c r="D349" s="49">
        <f>'Data Elements Selection'!B359</f>
        <v>0</v>
      </c>
    </row>
    <row r="350" spans="1:4" ht="15.75" x14ac:dyDescent="0.25">
      <c r="A350" s="47" t="str">
        <f t="shared" si="5"/>
        <v>Member_Eligibility+RAE_Indicator</v>
      </c>
      <c r="B350" s="48" t="str">
        <f>'Data Elements Selection'!E360</f>
        <v>Member_Eligibility</v>
      </c>
      <c r="C350" s="48" t="str">
        <f>'Data Elements Selection'!F360</f>
        <v>RAE_Indicator</v>
      </c>
      <c r="D350" s="49">
        <f>'Data Elements Selection'!B360</f>
        <v>0</v>
      </c>
    </row>
    <row r="351" spans="1:4" ht="15.75" x14ac:dyDescent="0.25">
      <c r="A351" s="47" t="str">
        <f t="shared" si="5"/>
        <v>Member_Eligibility+Risk_Basis</v>
      </c>
      <c r="B351" s="48" t="str">
        <f>'Data Elements Selection'!E361</f>
        <v>Member_Eligibility</v>
      </c>
      <c r="C351" s="48" t="str">
        <f>'Data Elements Selection'!F361</f>
        <v>Risk_Basis</v>
      </c>
      <c r="D351" s="49">
        <f>'Data Elements Selection'!B361</f>
        <v>0</v>
      </c>
    </row>
    <row r="352" spans="1:4" ht="15.75" x14ac:dyDescent="0.25">
      <c r="A352" s="47" t="str">
        <f t="shared" si="5"/>
        <v>Member_to_Member_Composite_Crosswalk+Effective_Date</v>
      </c>
      <c r="B352" s="48" t="str">
        <f>'Data Elements Selection'!E362</f>
        <v>Member_to_Member_Composite_Crosswalk</v>
      </c>
      <c r="C352" s="48" t="str">
        <f>'Data Elements Selection'!F362</f>
        <v>Effective_Date</v>
      </c>
      <c r="D352" s="49">
        <f>'Data Elements Selection'!B362</f>
        <v>0</v>
      </c>
    </row>
    <row r="353" spans="1:4" ht="15.75" x14ac:dyDescent="0.25">
      <c r="A353" s="47" t="str">
        <f t="shared" si="5"/>
        <v>Member_to_Member_Composite_Crosswalk+Member_Composite_ID</v>
      </c>
      <c r="B353" s="48" t="str">
        <f>'Data Elements Selection'!E363</f>
        <v>Member_to_Member_Composite_Crosswalk</v>
      </c>
      <c r="C353" s="48" t="str">
        <f>'Data Elements Selection'!F363</f>
        <v>Member_Composite_ID</v>
      </c>
      <c r="D353" s="49">
        <f>'Data Elements Selection'!B363</f>
        <v>0</v>
      </c>
    </row>
    <row r="354" spans="1:4" ht="15.75" x14ac:dyDescent="0.25">
      <c r="A354" s="47" t="str">
        <f t="shared" si="5"/>
        <v>Member_to_Member_Composite_Crosswalk+Member_ID</v>
      </c>
      <c r="B354" s="48" t="str">
        <f>'Data Elements Selection'!E364</f>
        <v>Member_to_Member_Composite_Crosswalk</v>
      </c>
      <c r="C354" s="48" t="str">
        <f>'Data Elements Selection'!F364</f>
        <v>Member_ID</v>
      </c>
      <c r="D354" s="49">
        <f>'Data Elements Selection'!B364</f>
        <v>0</v>
      </c>
    </row>
    <row r="355" spans="1:4" ht="15.75" x14ac:dyDescent="0.25">
      <c r="A355" s="47" t="str">
        <f t="shared" si="5"/>
        <v>Pharmacy_Claims_Header+Allowed_Amt</v>
      </c>
      <c r="B355" s="48" t="str">
        <f>'Data Elements Selection'!E365</f>
        <v>Pharmacy_Claims_Header</v>
      </c>
      <c r="C355" s="48" t="str">
        <f>'Data Elements Selection'!F365</f>
        <v>Allowed_Amt</v>
      </c>
      <c r="D355" s="49">
        <f>'Data Elements Selection'!B365</f>
        <v>0</v>
      </c>
    </row>
    <row r="356" spans="1:4" ht="15.75" x14ac:dyDescent="0.25">
      <c r="A356" s="47" t="str">
        <f t="shared" si="5"/>
        <v>Pharmacy_Claims_Header+Charge_Amt</v>
      </c>
      <c r="B356" s="48" t="str">
        <f>'Data Elements Selection'!E366</f>
        <v>Pharmacy_Claims_Header</v>
      </c>
      <c r="C356" s="48" t="str">
        <f>'Data Elements Selection'!F366</f>
        <v>Charge_Amt</v>
      </c>
      <c r="D356" s="49">
        <f>'Data Elements Selection'!B366</f>
        <v>0</v>
      </c>
    </row>
    <row r="357" spans="1:4" ht="15.75" x14ac:dyDescent="0.25">
      <c r="A357" s="47" t="str">
        <f t="shared" si="5"/>
        <v>Pharmacy_Claims_Header+Claim_ID</v>
      </c>
      <c r="B357" s="48" t="str">
        <f>'Data Elements Selection'!E367</f>
        <v>Pharmacy_Claims_Header</v>
      </c>
      <c r="C357" s="48" t="str">
        <f>'Data Elements Selection'!F367</f>
        <v>Claim_ID</v>
      </c>
      <c r="D357" s="49">
        <f>'Data Elements Selection'!B367</f>
        <v>0</v>
      </c>
    </row>
    <row r="358" spans="1:4" ht="15.75" x14ac:dyDescent="0.25">
      <c r="A358" s="47" t="str">
        <f t="shared" si="5"/>
        <v>Pharmacy_Claims_Header+Claim_Status_Cd</v>
      </c>
      <c r="B358" s="48" t="str">
        <f>'Data Elements Selection'!E368</f>
        <v>Pharmacy_Claims_Header</v>
      </c>
      <c r="C358" s="48" t="str">
        <f>'Data Elements Selection'!F368</f>
        <v>Claim_Status_Cd</v>
      </c>
      <c r="D358" s="49">
        <f>'Data Elements Selection'!B368</f>
        <v>0</v>
      </c>
    </row>
    <row r="359" spans="1:4" ht="15.75" x14ac:dyDescent="0.25">
      <c r="A359" s="47" t="str">
        <f t="shared" si="5"/>
        <v>Pharmacy_Claims_Header+Claim_Type_Cd</v>
      </c>
      <c r="B359" s="48" t="str">
        <f>'Data Elements Selection'!E369</f>
        <v>Pharmacy_Claims_Header</v>
      </c>
      <c r="C359" s="48" t="str">
        <f>'Data Elements Selection'!F369</f>
        <v>Claim_Type_Cd</v>
      </c>
      <c r="D359" s="49">
        <f>'Data Elements Selection'!B369</f>
        <v>0</v>
      </c>
    </row>
    <row r="360" spans="1:4" ht="15.75" x14ac:dyDescent="0.25">
      <c r="A360" s="47" t="str">
        <f t="shared" si="5"/>
        <v>Pharmacy_Claims_Header+COB_Flag</v>
      </c>
      <c r="B360" s="48" t="str">
        <f>'Data Elements Selection'!E370</f>
        <v>Pharmacy_Claims_Header</v>
      </c>
      <c r="C360" s="48" t="str">
        <f>'Data Elements Selection'!F370</f>
        <v>COB_Flag</v>
      </c>
      <c r="D360" s="49">
        <f>'Data Elements Selection'!B370</f>
        <v>0</v>
      </c>
    </row>
    <row r="361" spans="1:4" ht="15.75" x14ac:dyDescent="0.25">
      <c r="A361" s="47" t="str">
        <f t="shared" si="5"/>
        <v>Pharmacy_Claims_Header+COB_TPL_Amt</v>
      </c>
      <c r="B361" s="48" t="str">
        <f>'Data Elements Selection'!E371</f>
        <v>Pharmacy_Claims_Header</v>
      </c>
      <c r="C361" s="48" t="str">
        <f>'Data Elements Selection'!F371</f>
        <v>COB_TPL_Amt</v>
      </c>
      <c r="D361" s="49">
        <f>'Data Elements Selection'!B371</f>
        <v>0</v>
      </c>
    </row>
    <row r="362" spans="1:4" ht="15.75" x14ac:dyDescent="0.25">
      <c r="A362" s="47" t="str">
        <f t="shared" si="5"/>
        <v>Pharmacy_Claims_Header+Coinsurance_Amt</v>
      </c>
      <c r="B362" s="48" t="str">
        <f>'Data Elements Selection'!E372</f>
        <v>Pharmacy_Claims_Header</v>
      </c>
      <c r="C362" s="48" t="str">
        <f>'Data Elements Selection'!F372</f>
        <v>Coinsurance_Amt</v>
      </c>
      <c r="D362" s="49">
        <f>'Data Elements Selection'!B372</f>
        <v>0</v>
      </c>
    </row>
    <row r="363" spans="1:4" ht="15.75" x14ac:dyDescent="0.25">
      <c r="A363" s="47" t="str">
        <f t="shared" si="5"/>
        <v>Pharmacy_Claims_Header+Copay_Amt</v>
      </c>
      <c r="B363" s="48" t="str">
        <f>'Data Elements Selection'!E373</f>
        <v>Pharmacy_Claims_Header</v>
      </c>
      <c r="C363" s="48" t="str">
        <f>'Data Elements Selection'!F373</f>
        <v>Copay_Amt</v>
      </c>
      <c r="D363" s="49">
        <f>'Data Elements Selection'!B373</f>
        <v>0</v>
      </c>
    </row>
    <row r="364" spans="1:4" ht="15.75" x14ac:dyDescent="0.25">
      <c r="A364" s="47" t="str">
        <f t="shared" si="5"/>
        <v>Pharmacy_Claims_Header+Deductible_Amt</v>
      </c>
      <c r="B364" s="48" t="str">
        <f>'Data Elements Selection'!E374</f>
        <v>Pharmacy_Claims_Header</v>
      </c>
      <c r="C364" s="48" t="str">
        <f>'Data Elements Selection'!F374</f>
        <v>Deductible_Amt</v>
      </c>
      <c r="D364" s="49">
        <f>'Data Elements Selection'!B374</f>
        <v>0</v>
      </c>
    </row>
    <row r="365" spans="1:4" ht="15.75" x14ac:dyDescent="0.25">
      <c r="A365" s="47" t="str">
        <f t="shared" si="5"/>
        <v>Pharmacy_Claims_Header+Insurance_Product_Type_Cd</v>
      </c>
      <c r="B365" s="48" t="str">
        <f>'Data Elements Selection'!E375</f>
        <v>Pharmacy_Claims_Header</v>
      </c>
      <c r="C365" s="48" t="str">
        <f>'Data Elements Selection'!F375</f>
        <v>Insurance_Product_Type_Cd</v>
      </c>
      <c r="D365" s="49">
        <f>'Data Elements Selection'!B375</f>
        <v>0</v>
      </c>
    </row>
    <row r="366" spans="1:4" ht="15.75" x14ac:dyDescent="0.25">
      <c r="A366" s="47" t="str">
        <f t="shared" si="5"/>
        <v>Pharmacy_Claims_Header+Insurance_Product_Type_Desc</v>
      </c>
      <c r="B366" s="48" t="str">
        <f>'Data Elements Selection'!E376</f>
        <v>Pharmacy_Claims_Header</v>
      </c>
      <c r="C366" s="48" t="str">
        <f>'Data Elements Selection'!F376</f>
        <v>Insurance_Product_Type_Desc</v>
      </c>
      <c r="D366" s="49">
        <f>'Data Elements Selection'!B376</f>
        <v>0</v>
      </c>
    </row>
    <row r="367" spans="1:4" ht="15.75" x14ac:dyDescent="0.25">
      <c r="A367" s="47" t="str">
        <f t="shared" si="5"/>
        <v>Pharmacy_Claims_Header+Line_of_Business_Cd</v>
      </c>
      <c r="B367" s="48" t="str">
        <f>'Data Elements Selection'!E377</f>
        <v>Pharmacy_Claims_Header</v>
      </c>
      <c r="C367" s="48" t="str">
        <f>'Data Elements Selection'!F377</f>
        <v>Line_of_Business_Cd</v>
      </c>
      <c r="D367" s="49">
        <f>'Data Elements Selection'!B377</f>
        <v>0</v>
      </c>
    </row>
    <row r="368" spans="1:4" ht="15.75" x14ac:dyDescent="0.25">
      <c r="A368" s="47" t="str">
        <f t="shared" si="5"/>
        <v>Pharmacy_Claims_Header+Member_Age_Days</v>
      </c>
      <c r="B368" s="48" t="str">
        <f>'Data Elements Selection'!E378</f>
        <v>Pharmacy_Claims_Header</v>
      </c>
      <c r="C368" s="48" t="str">
        <f>'Data Elements Selection'!F378</f>
        <v>Member_Age_Days</v>
      </c>
      <c r="D368" s="49">
        <f>'Data Elements Selection'!B378</f>
        <v>0</v>
      </c>
    </row>
    <row r="369" spans="1:4" ht="15.75" x14ac:dyDescent="0.25">
      <c r="A369" s="47" t="str">
        <f t="shared" si="5"/>
        <v>Pharmacy_Claims_Header+Member_Age_Years</v>
      </c>
      <c r="B369" s="48" t="str">
        <f>'Data Elements Selection'!E379</f>
        <v>Pharmacy_Claims_Header</v>
      </c>
      <c r="C369" s="48" t="str">
        <f>'Data Elements Selection'!F379</f>
        <v>Member_Age_Years</v>
      </c>
      <c r="D369" s="49">
        <f>'Data Elements Selection'!B379</f>
        <v>0</v>
      </c>
    </row>
    <row r="370" spans="1:4" ht="15.75" x14ac:dyDescent="0.25">
      <c r="A370" s="47" t="str">
        <f t="shared" si="5"/>
        <v>Pharmacy_Claims_Header+Member_Age_Years_YE</v>
      </c>
      <c r="B370" s="48" t="str">
        <f>'Data Elements Selection'!E380</f>
        <v>Pharmacy_Claims_Header</v>
      </c>
      <c r="C370" s="48" t="str">
        <f>'Data Elements Selection'!F380</f>
        <v>Member_Age_Years_YE</v>
      </c>
      <c r="D370" s="49">
        <f>'Data Elements Selection'!B380</f>
        <v>0</v>
      </c>
    </row>
    <row r="371" spans="1:4" ht="15.75" x14ac:dyDescent="0.25">
      <c r="A371" s="47" t="str">
        <f t="shared" si="5"/>
        <v>Pharmacy_Claims_Header+Member_Composite_ID</v>
      </c>
      <c r="B371" s="48" t="str">
        <f>'Data Elements Selection'!E381</f>
        <v>Pharmacy_Claims_Header</v>
      </c>
      <c r="C371" s="48" t="str">
        <f>'Data Elements Selection'!F381</f>
        <v>Member_Composite_ID</v>
      </c>
      <c r="D371" s="49">
        <f>'Data Elements Selection'!B381</f>
        <v>0</v>
      </c>
    </row>
    <row r="372" spans="1:4" ht="15.75" x14ac:dyDescent="0.25">
      <c r="A372" s="47" t="str">
        <f t="shared" si="5"/>
        <v>Pharmacy_Claims_Header+Member_Eligible_Flag</v>
      </c>
      <c r="B372" s="48" t="str">
        <f>'Data Elements Selection'!E382</f>
        <v>Pharmacy_Claims_Header</v>
      </c>
      <c r="C372" s="48" t="str">
        <f>'Data Elements Selection'!F382</f>
        <v>Member_Eligible_Flag</v>
      </c>
      <c r="D372" s="49">
        <f>'Data Elements Selection'!B382</f>
        <v>0</v>
      </c>
    </row>
    <row r="373" spans="1:4" ht="15.75" x14ac:dyDescent="0.25">
      <c r="A373" s="47" t="str">
        <f t="shared" si="5"/>
        <v>Pharmacy_Claims_Header+Member_ID</v>
      </c>
      <c r="B373" s="48" t="str">
        <f>'Data Elements Selection'!E383</f>
        <v>Pharmacy_Claims_Header</v>
      </c>
      <c r="C373" s="48" t="str">
        <f>'Data Elements Selection'!F383</f>
        <v>Member_ID</v>
      </c>
      <c r="D373" s="49">
        <f>'Data Elements Selection'!B383</f>
        <v>0</v>
      </c>
    </row>
    <row r="374" spans="1:4" ht="15.75" x14ac:dyDescent="0.25">
      <c r="A374" s="47" t="str">
        <f t="shared" si="5"/>
        <v>Pharmacy_Claims_Header+Member_Liability_Amt</v>
      </c>
      <c r="B374" s="48" t="str">
        <f>'Data Elements Selection'!E384</f>
        <v>Pharmacy_Claims_Header</v>
      </c>
      <c r="C374" s="48" t="str">
        <f>'Data Elements Selection'!F384</f>
        <v>Member_Liability_Amt</v>
      </c>
      <c r="D374" s="49">
        <f>'Data Elements Selection'!B384</f>
        <v>0</v>
      </c>
    </row>
    <row r="375" spans="1:4" ht="15.75" x14ac:dyDescent="0.25">
      <c r="A375" s="47" t="str">
        <f t="shared" si="5"/>
        <v>Pharmacy_Claims_Header+Member_POS_Rebate_Amt</v>
      </c>
      <c r="B375" s="48" t="str">
        <f>'Data Elements Selection'!E385</f>
        <v>Pharmacy_Claims_Header</v>
      </c>
      <c r="C375" s="48" t="str">
        <f>'Data Elements Selection'!F385</f>
        <v>Member_POS_Rebate_Amt</v>
      </c>
      <c r="D375" s="49">
        <f>'Data Elements Selection'!B385</f>
        <v>0</v>
      </c>
    </row>
    <row r="376" spans="1:4" ht="15.75" x14ac:dyDescent="0.25">
      <c r="A376" s="47" t="str">
        <f t="shared" si="5"/>
        <v>Pharmacy_Claims_Header+National_Pharmacy_NPI</v>
      </c>
      <c r="B376" s="48" t="str">
        <f>'Data Elements Selection'!E386</f>
        <v>Pharmacy_Claims_Header</v>
      </c>
      <c r="C376" s="48" t="str">
        <f>'Data Elements Selection'!F386</f>
        <v>National_Pharmacy_NPI</v>
      </c>
      <c r="D376" s="49">
        <f>'Data Elements Selection'!B386</f>
        <v>0</v>
      </c>
    </row>
    <row r="377" spans="1:4" ht="15.75" x14ac:dyDescent="0.25">
      <c r="A377" s="47" t="str">
        <f t="shared" si="5"/>
        <v>Pharmacy_Claims_Header+Paid_Dt</v>
      </c>
      <c r="B377" s="48" t="str">
        <f>'Data Elements Selection'!E387</f>
        <v>Pharmacy_Claims_Header</v>
      </c>
      <c r="C377" s="48" t="str">
        <f>'Data Elements Selection'!F387</f>
        <v>Paid_Dt</v>
      </c>
      <c r="D377" s="49">
        <f>'Data Elements Selection'!B387</f>
        <v>0</v>
      </c>
    </row>
    <row r="378" spans="1:4" ht="15.75" x14ac:dyDescent="0.25">
      <c r="A378" s="47" t="str">
        <f t="shared" si="5"/>
        <v>Pharmacy_Claims_Header+Paid_Dt_Day</v>
      </c>
      <c r="B378" s="48" t="str">
        <f>'Data Elements Selection'!E388</f>
        <v>Pharmacy_Claims_Header</v>
      </c>
      <c r="C378" s="48" t="str">
        <f>'Data Elements Selection'!F388</f>
        <v>Paid_Dt_Day</v>
      </c>
      <c r="D378" s="49">
        <f>'Data Elements Selection'!B388</f>
        <v>0</v>
      </c>
    </row>
    <row r="379" spans="1:4" ht="15.75" x14ac:dyDescent="0.25">
      <c r="A379" s="47" t="str">
        <f t="shared" si="5"/>
        <v>Pharmacy_Claims_Header+Paid_Dt_Month</v>
      </c>
      <c r="B379" s="48" t="str">
        <f>'Data Elements Selection'!E389</f>
        <v>Pharmacy_Claims_Header</v>
      </c>
      <c r="C379" s="48" t="str">
        <f>'Data Elements Selection'!F389</f>
        <v>Paid_Dt_Month</v>
      </c>
      <c r="D379" s="49">
        <f>'Data Elements Selection'!B389</f>
        <v>0</v>
      </c>
    </row>
    <row r="380" spans="1:4" ht="15.75" x14ac:dyDescent="0.25">
      <c r="A380" s="47" t="str">
        <f t="shared" si="5"/>
        <v>Pharmacy_Claims_Header+Paid_Dt_Year</v>
      </c>
      <c r="B380" s="48" t="str">
        <f>'Data Elements Selection'!E390</f>
        <v>Pharmacy_Claims_Header</v>
      </c>
      <c r="C380" s="48" t="str">
        <f>'Data Elements Selection'!F390</f>
        <v>Paid_Dt_Year</v>
      </c>
      <c r="D380" s="49">
        <f>'Data Elements Selection'!B390</f>
        <v>0</v>
      </c>
    </row>
    <row r="381" spans="1:4" ht="15.75" x14ac:dyDescent="0.25">
      <c r="A381" s="47" t="str">
        <f t="shared" si="5"/>
        <v>Pharmacy_Claims_Header+Payer_Cd</v>
      </c>
      <c r="B381" s="48" t="str">
        <f>'Data Elements Selection'!E391</f>
        <v>Pharmacy_Claims_Header</v>
      </c>
      <c r="C381" s="48" t="str">
        <f>'Data Elements Selection'!F391</f>
        <v>Payer_Cd</v>
      </c>
      <c r="D381" s="49">
        <f>'Data Elements Selection'!B391</f>
        <v>0</v>
      </c>
    </row>
    <row r="382" spans="1:4" ht="15.75" x14ac:dyDescent="0.25">
      <c r="A382" s="47" t="str">
        <f t="shared" si="5"/>
        <v>Pharmacy_Claims_Header+Pharmacy_ID</v>
      </c>
      <c r="B382" s="48" t="str">
        <f>'Data Elements Selection'!E392</f>
        <v>Pharmacy_Claims_Header</v>
      </c>
      <c r="C382" s="48" t="str">
        <f>'Data Elements Selection'!F392</f>
        <v>Pharmacy_ID</v>
      </c>
      <c r="D382" s="49">
        <f>'Data Elements Selection'!B392</f>
        <v>0</v>
      </c>
    </row>
    <row r="383" spans="1:4" ht="15.75" x14ac:dyDescent="0.25">
      <c r="A383" s="47" t="str">
        <f t="shared" si="5"/>
        <v>Pharmacy_Claims_Header+Plan_Paid_Amt</v>
      </c>
      <c r="B383" s="48" t="str">
        <f>'Data Elements Selection'!E393</f>
        <v>Pharmacy_Claims_Header</v>
      </c>
      <c r="C383" s="48" t="str">
        <f>'Data Elements Selection'!F393</f>
        <v>Plan_Paid_Amt</v>
      </c>
      <c r="D383" s="49">
        <f>'Data Elements Selection'!B393</f>
        <v>0</v>
      </c>
    </row>
    <row r="384" spans="1:4" ht="15.75" x14ac:dyDescent="0.25">
      <c r="A384" s="47" t="str">
        <f t="shared" si="5"/>
        <v>Pharmacy_Claims_Header+Postage_Claim_Amt</v>
      </c>
      <c r="B384" s="48" t="str">
        <f>'Data Elements Selection'!E394</f>
        <v>Pharmacy_Claims_Header</v>
      </c>
      <c r="C384" s="48" t="str">
        <f>'Data Elements Selection'!F394</f>
        <v>Postage_Claim_Amt</v>
      </c>
      <c r="D384" s="49">
        <f>'Data Elements Selection'!B394</f>
        <v>0</v>
      </c>
    </row>
    <row r="385" spans="1:4" ht="15.75" x14ac:dyDescent="0.25">
      <c r="A385" s="47" t="str">
        <f t="shared" si="5"/>
        <v>Pharmacy_Claims_Header+Prescribing_Provider_ID</v>
      </c>
      <c r="B385" s="48" t="str">
        <f>'Data Elements Selection'!E395</f>
        <v>Pharmacy_Claims_Header</v>
      </c>
      <c r="C385" s="48" t="str">
        <f>'Data Elements Selection'!F395</f>
        <v>Prescribing_Provider_ID</v>
      </c>
      <c r="D385" s="49">
        <f>'Data Elements Selection'!B395</f>
        <v>0</v>
      </c>
    </row>
    <row r="386" spans="1:4" ht="15.75" x14ac:dyDescent="0.25">
      <c r="A386" s="47" t="str">
        <f t="shared" si="5"/>
        <v>Pharmacy_Claims_Header+Rx_Fill_Date_First</v>
      </c>
      <c r="B386" s="48" t="str">
        <f>'Data Elements Selection'!E396</f>
        <v>Pharmacy_Claims_Header</v>
      </c>
      <c r="C386" s="48" t="str">
        <f>'Data Elements Selection'!F396</f>
        <v>Rx_Fill_Date_First</v>
      </c>
      <c r="D386" s="49">
        <f>'Data Elements Selection'!B396</f>
        <v>0</v>
      </c>
    </row>
    <row r="387" spans="1:4" ht="15.75" x14ac:dyDescent="0.25">
      <c r="A387" s="47" t="str">
        <f t="shared" ref="A387:A450" si="6">B387&amp;"+"&amp;C387</f>
        <v>Pharmacy_Claims_Header+Rx_Fill_Date_First_Day</v>
      </c>
      <c r="B387" s="48" t="str">
        <f>'Data Elements Selection'!E397</f>
        <v>Pharmacy_Claims_Header</v>
      </c>
      <c r="C387" s="48" t="str">
        <f>'Data Elements Selection'!F397</f>
        <v>Rx_Fill_Date_First_Day</v>
      </c>
      <c r="D387" s="49">
        <f>'Data Elements Selection'!B397</f>
        <v>0</v>
      </c>
    </row>
    <row r="388" spans="1:4" ht="15.75" x14ac:dyDescent="0.25">
      <c r="A388" s="47" t="str">
        <f t="shared" si="6"/>
        <v>Pharmacy_Claims_Header+Rx_Fill_Date_First_Month</v>
      </c>
      <c r="B388" s="48" t="str">
        <f>'Data Elements Selection'!E398</f>
        <v>Pharmacy_Claims_Header</v>
      </c>
      <c r="C388" s="48" t="str">
        <f>'Data Elements Selection'!F398</f>
        <v>Rx_Fill_Date_First_Month</v>
      </c>
      <c r="D388" s="49">
        <f>'Data Elements Selection'!B398</f>
        <v>0</v>
      </c>
    </row>
    <row r="389" spans="1:4" ht="15.75" x14ac:dyDescent="0.25">
      <c r="A389" s="47" t="str">
        <f t="shared" si="6"/>
        <v>Pharmacy_Claims_Header+Rx_Fill_Date_First_Year</v>
      </c>
      <c r="B389" s="48" t="str">
        <f>'Data Elements Selection'!E399</f>
        <v>Pharmacy_Claims_Header</v>
      </c>
      <c r="C389" s="48" t="str">
        <f>'Data Elements Selection'!F399</f>
        <v>Rx_Fill_Date_First_Year</v>
      </c>
      <c r="D389" s="49">
        <f>'Data Elements Selection'!B399</f>
        <v>0</v>
      </c>
    </row>
    <row r="390" spans="1:4" ht="15.75" x14ac:dyDescent="0.25">
      <c r="A390" s="47" t="str">
        <f t="shared" si="6"/>
        <v>Pharmacy_Claims_Header+Rx_Fill_Date_Latest</v>
      </c>
      <c r="B390" s="48" t="str">
        <f>'Data Elements Selection'!E400</f>
        <v>Pharmacy_Claims_Header</v>
      </c>
      <c r="C390" s="48" t="str">
        <f>'Data Elements Selection'!F400</f>
        <v>Rx_Fill_Date_Latest</v>
      </c>
      <c r="D390" s="49">
        <f>'Data Elements Selection'!B400</f>
        <v>0</v>
      </c>
    </row>
    <row r="391" spans="1:4" ht="15.75" x14ac:dyDescent="0.25">
      <c r="A391" s="47" t="str">
        <f t="shared" si="6"/>
        <v>Pharmacy_Claims_Header+Rx_Fill_Date_Latest_Day</v>
      </c>
      <c r="B391" s="48" t="str">
        <f>'Data Elements Selection'!E401</f>
        <v>Pharmacy_Claims_Header</v>
      </c>
      <c r="C391" s="48" t="str">
        <f>'Data Elements Selection'!F401</f>
        <v>Rx_Fill_Date_Latest_Day</v>
      </c>
      <c r="D391" s="49">
        <f>'Data Elements Selection'!B401</f>
        <v>0</v>
      </c>
    </row>
    <row r="392" spans="1:4" ht="15.75" x14ac:dyDescent="0.25">
      <c r="A392" s="47" t="str">
        <f t="shared" si="6"/>
        <v>Pharmacy_Claims_Header+Rx_Fill_Date_Latest_Month</v>
      </c>
      <c r="B392" s="48" t="str">
        <f>'Data Elements Selection'!E402</f>
        <v>Pharmacy_Claims_Header</v>
      </c>
      <c r="C392" s="48" t="str">
        <f>'Data Elements Selection'!F402</f>
        <v>Rx_Fill_Date_Latest_Month</v>
      </c>
      <c r="D392" s="49">
        <f>'Data Elements Selection'!B402</f>
        <v>0</v>
      </c>
    </row>
    <row r="393" spans="1:4" ht="15.75" x14ac:dyDescent="0.25">
      <c r="A393" s="47" t="str">
        <f t="shared" si="6"/>
        <v>Pharmacy_Claims_Header+Rx_Fill_Date_Latest_Year</v>
      </c>
      <c r="B393" s="48" t="str">
        <f>'Data Elements Selection'!E403</f>
        <v>Pharmacy_Claims_Header</v>
      </c>
      <c r="C393" s="48" t="str">
        <f>'Data Elements Selection'!F403</f>
        <v>Rx_Fill_Date_Latest_Year</v>
      </c>
      <c r="D393" s="49">
        <f>'Data Elements Selection'!B403</f>
        <v>0</v>
      </c>
    </row>
    <row r="394" spans="1:4" ht="15.75" x14ac:dyDescent="0.25">
      <c r="A394" s="47" t="str">
        <f t="shared" si="6"/>
        <v>Pharmacy_Claims_Header+Total_POS_Rebate_Amt</v>
      </c>
      <c r="B394" s="48" t="str">
        <f>'Data Elements Selection'!E404</f>
        <v>Pharmacy_Claims_Header</v>
      </c>
      <c r="C394" s="48" t="str">
        <f>'Data Elements Selection'!F404</f>
        <v>Total_POS_Rebate_Amt</v>
      </c>
      <c r="D394" s="49">
        <f>'Data Elements Selection'!B404</f>
        <v>0</v>
      </c>
    </row>
    <row r="395" spans="1:4" ht="15.75" x14ac:dyDescent="0.25">
      <c r="A395" s="47" t="str">
        <f t="shared" si="6"/>
        <v>Pharmacy_Claims_Line+Charge_Amt</v>
      </c>
      <c r="B395" s="48" t="str">
        <f>'Data Elements Selection'!E405</f>
        <v>Pharmacy_Claims_Line</v>
      </c>
      <c r="C395" s="48" t="str">
        <f>'Data Elements Selection'!F405</f>
        <v>Charge_Amt</v>
      </c>
      <c r="D395" s="49">
        <f>'Data Elements Selection'!B405</f>
        <v>0</v>
      </c>
    </row>
    <row r="396" spans="1:4" ht="15.75" x14ac:dyDescent="0.25">
      <c r="A396" s="47" t="str">
        <f t="shared" si="6"/>
        <v>Pharmacy_Claims_Line+Claim_ID</v>
      </c>
      <c r="B396" s="48" t="str">
        <f>'Data Elements Selection'!E406</f>
        <v>Pharmacy_Claims_Line</v>
      </c>
      <c r="C396" s="48" t="str">
        <f>'Data Elements Selection'!F406</f>
        <v>Claim_ID</v>
      </c>
      <c r="D396" s="49">
        <f>'Data Elements Selection'!B406</f>
        <v>0</v>
      </c>
    </row>
    <row r="397" spans="1:4" ht="15.75" x14ac:dyDescent="0.25">
      <c r="A397" s="47" t="str">
        <f t="shared" si="6"/>
        <v>Pharmacy_Claims_Line+Claim_Line_Type</v>
      </c>
      <c r="B397" s="48" t="str">
        <f>'Data Elements Selection'!E407</f>
        <v>Pharmacy_Claims_Line</v>
      </c>
      <c r="C397" s="48" t="str">
        <f>'Data Elements Selection'!F407</f>
        <v>Claim_Line_Type</v>
      </c>
      <c r="D397" s="49">
        <f>'Data Elements Selection'!B407</f>
        <v>0</v>
      </c>
    </row>
    <row r="398" spans="1:4" ht="15.75" x14ac:dyDescent="0.25">
      <c r="A398" s="47" t="str">
        <f t="shared" si="6"/>
        <v>Pharmacy_Claims_Line+Claim_Status_Cd</v>
      </c>
      <c r="B398" s="48" t="str">
        <f>'Data Elements Selection'!E408</f>
        <v>Pharmacy_Claims_Line</v>
      </c>
      <c r="C398" s="48" t="str">
        <f>'Data Elements Selection'!F408</f>
        <v>Claim_Status_Cd</v>
      </c>
      <c r="D398" s="49">
        <f>'Data Elements Selection'!B408</f>
        <v>0</v>
      </c>
    </row>
    <row r="399" spans="1:4" ht="15.75" x14ac:dyDescent="0.25">
      <c r="A399" s="47" t="str">
        <f t="shared" si="6"/>
        <v>Pharmacy_Claims_Line+COB_TPL_Amt</v>
      </c>
      <c r="B399" s="48" t="str">
        <f>'Data Elements Selection'!E409</f>
        <v>Pharmacy_Claims_Line</v>
      </c>
      <c r="C399" s="48" t="str">
        <f>'Data Elements Selection'!F409</f>
        <v>COB_TPL_Amt</v>
      </c>
      <c r="D399" s="49">
        <f>'Data Elements Selection'!B409</f>
        <v>0</v>
      </c>
    </row>
    <row r="400" spans="1:4" ht="15.75" x14ac:dyDescent="0.25">
      <c r="A400" s="47" t="str">
        <f t="shared" si="6"/>
        <v>Pharmacy_Claims_Line+Coinsurance_Amt</v>
      </c>
      <c r="B400" s="48" t="str">
        <f>'Data Elements Selection'!E410</f>
        <v>Pharmacy_Claims_Line</v>
      </c>
      <c r="C400" s="48" t="str">
        <f>'Data Elements Selection'!F410</f>
        <v>Coinsurance_Amt</v>
      </c>
      <c r="D400" s="49">
        <f>'Data Elements Selection'!B410</f>
        <v>0</v>
      </c>
    </row>
    <row r="401" spans="1:4" ht="15.75" x14ac:dyDescent="0.25">
      <c r="A401" s="47" t="str">
        <f t="shared" si="6"/>
        <v>Pharmacy_Claims_Line+Compound_Drug_Ind</v>
      </c>
      <c r="B401" s="48" t="str">
        <f>'Data Elements Selection'!E411</f>
        <v>Pharmacy_Claims_Line</v>
      </c>
      <c r="C401" s="48" t="str">
        <f>'Data Elements Selection'!F411</f>
        <v>Compound_Drug_Ind</v>
      </c>
      <c r="D401" s="49">
        <f>'Data Elements Selection'!B411</f>
        <v>0</v>
      </c>
    </row>
    <row r="402" spans="1:4" ht="15.75" x14ac:dyDescent="0.25">
      <c r="A402" s="47" t="str">
        <f t="shared" si="6"/>
        <v>Pharmacy_Claims_Line+Compound_Drug_Name</v>
      </c>
      <c r="B402" s="48" t="str">
        <f>'Data Elements Selection'!E412</f>
        <v>Pharmacy_Claims_Line</v>
      </c>
      <c r="C402" s="48" t="str">
        <f>'Data Elements Selection'!F412</f>
        <v>Compound_Drug_Name</v>
      </c>
      <c r="D402" s="49">
        <f>'Data Elements Selection'!B412</f>
        <v>0</v>
      </c>
    </row>
    <row r="403" spans="1:4" ht="15.75" x14ac:dyDescent="0.25">
      <c r="A403" s="47" t="str">
        <f t="shared" si="6"/>
        <v>Pharmacy_Claims_Line+Copay_Amt</v>
      </c>
      <c r="B403" s="48" t="str">
        <f>'Data Elements Selection'!E413</f>
        <v>Pharmacy_Claims_Line</v>
      </c>
      <c r="C403" s="48" t="str">
        <f>'Data Elements Selection'!F413</f>
        <v>Copay_Amt</v>
      </c>
      <c r="D403" s="49">
        <f>'Data Elements Selection'!B413</f>
        <v>0</v>
      </c>
    </row>
    <row r="404" spans="1:4" ht="15.75" x14ac:dyDescent="0.25">
      <c r="A404" s="47" t="str">
        <f t="shared" si="6"/>
        <v>Pharmacy_Claims_Line+Days_Supply</v>
      </c>
      <c r="B404" s="48" t="str">
        <f>'Data Elements Selection'!E414</f>
        <v>Pharmacy_Claims_Line</v>
      </c>
      <c r="C404" s="48" t="str">
        <f>'Data Elements Selection'!F414</f>
        <v>Days_Supply</v>
      </c>
      <c r="D404" s="49">
        <f>'Data Elements Selection'!B414</f>
        <v>0</v>
      </c>
    </row>
    <row r="405" spans="1:4" ht="15.75" x14ac:dyDescent="0.25">
      <c r="A405" s="47" t="str">
        <f t="shared" si="6"/>
        <v>Pharmacy_Claims_Line+Deductible_Amt</v>
      </c>
      <c r="B405" s="48" t="str">
        <f>'Data Elements Selection'!E415</f>
        <v>Pharmacy_Claims_Line</v>
      </c>
      <c r="C405" s="48" t="str">
        <f>'Data Elements Selection'!F415</f>
        <v>Deductible_Amt</v>
      </c>
      <c r="D405" s="49">
        <f>'Data Elements Selection'!B415</f>
        <v>0</v>
      </c>
    </row>
    <row r="406" spans="1:4" ht="15.75" x14ac:dyDescent="0.25">
      <c r="A406" s="47" t="str">
        <f t="shared" si="6"/>
        <v>Pharmacy_Claims_Line+Dispensed_As_Written_Cd</v>
      </c>
      <c r="B406" s="48" t="str">
        <f>'Data Elements Selection'!E416</f>
        <v>Pharmacy_Claims_Line</v>
      </c>
      <c r="C406" s="48" t="str">
        <f>'Data Elements Selection'!F416</f>
        <v>Dispensed_As_Written_Cd</v>
      </c>
      <c r="D406" s="49">
        <f>'Data Elements Selection'!B416</f>
        <v>0</v>
      </c>
    </row>
    <row r="407" spans="1:4" ht="15.75" x14ac:dyDescent="0.25">
      <c r="A407" s="47" t="str">
        <f t="shared" si="6"/>
        <v>Pharmacy_Claims_Line+Dispensing_Fee_Amt</v>
      </c>
      <c r="B407" s="48" t="str">
        <f>'Data Elements Selection'!E417</f>
        <v>Pharmacy_Claims_Line</v>
      </c>
      <c r="C407" s="48" t="str">
        <f>'Data Elements Selection'!F417</f>
        <v>Dispensing_Fee_Amt</v>
      </c>
      <c r="D407" s="49">
        <f>'Data Elements Selection'!B417</f>
        <v>0</v>
      </c>
    </row>
    <row r="408" spans="1:4" ht="15.75" x14ac:dyDescent="0.25">
      <c r="A408" s="47" t="str">
        <f t="shared" si="6"/>
        <v>Pharmacy_Claims_Line+Drug_Nm</v>
      </c>
      <c r="B408" s="48" t="str">
        <f>'Data Elements Selection'!E418</f>
        <v>Pharmacy_Claims_Line</v>
      </c>
      <c r="C408" s="48" t="str">
        <f>'Data Elements Selection'!F418</f>
        <v>Drug_Nm</v>
      </c>
      <c r="D408" s="49">
        <f>'Data Elements Selection'!B418</f>
        <v>0</v>
      </c>
    </row>
    <row r="409" spans="1:4" ht="15.75" x14ac:dyDescent="0.25">
      <c r="A409" s="47" t="str">
        <f t="shared" si="6"/>
        <v>Pharmacy_Claims_Line+Fill_Dt</v>
      </c>
      <c r="B409" s="48" t="str">
        <f>'Data Elements Selection'!E419</f>
        <v>Pharmacy_Claims_Line</v>
      </c>
      <c r="C409" s="48" t="str">
        <f>'Data Elements Selection'!F419</f>
        <v>Fill_Dt</v>
      </c>
      <c r="D409" s="49">
        <f>'Data Elements Selection'!B419</f>
        <v>0</v>
      </c>
    </row>
    <row r="410" spans="1:4" ht="15.75" x14ac:dyDescent="0.25">
      <c r="A410" s="47" t="str">
        <f t="shared" si="6"/>
        <v>Pharmacy_Claims_Line+Fill_Dt_Day</v>
      </c>
      <c r="B410" s="48" t="str">
        <f>'Data Elements Selection'!E420</f>
        <v>Pharmacy_Claims_Line</v>
      </c>
      <c r="C410" s="48" t="str">
        <f>'Data Elements Selection'!F420</f>
        <v>Fill_Dt_Day</v>
      </c>
      <c r="D410" s="49">
        <f>'Data Elements Selection'!B420</f>
        <v>0</v>
      </c>
    </row>
    <row r="411" spans="1:4" ht="15.75" x14ac:dyDescent="0.25">
      <c r="A411" s="47" t="str">
        <f t="shared" si="6"/>
        <v>Pharmacy_Claims_Line+Fill_Dt_Month</v>
      </c>
      <c r="B411" s="48" t="str">
        <f>'Data Elements Selection'!E421</f>
        <v>Pharmacy_Claims_Line</v>
      </c>
      <c r="C411" s="48" t="str">
        <f>'Data Elements Selection'!F421</f>
        <v>Fill_Dt_Month</v>
      </c>
      <c r="D411" s="49">
        <f>'Data Elements Selection'!B421</f>
        <v>0</v>
      </c>
    </row>
    <row r="412" spans="1:4" ht="15.75" x14ac:dyDescent="0.25">
      <c r="A412" s="47" t="str">
        <f t="shared" si="6"/>
        <v>Pharmacy_Claims_Line+Fill_Dt_Year</v>
      </c>
      <c r="B412" s="48" t="str">
        <f>'Data Elements Selection'!E422</f>
        <v>Pharmacy_Claims_Line</v>
      </c>
      <c r="C412" s="48" t="str">
        <f>'Data Elements Selection'!F422</f>
        <v>Fill_Dt_Year</v>
      </c>
      <c r="D412" s="49">
        <f>'Data Elements Selection'!B422</f>
        <v>0</v>
      </c>
    </row>
    <row r="413" spans="1:4" ht="15.75" x14ac:dyDescent="0.25">
      <c r="A413" s="47" t="str">
        <f t="shared" si="6"/>
        <v>Pharmacy_Claims_Line+Formulary_Ind</v>
      </c>
      <c r="B413" s="48" t="str">
        <f>'Data Elements Selection'!E423</f>
        <v>Pharmacy_Claims_Line</v>
      </c>
      <c r="C413" s="48" t="str">
        <f>'Data Elements Selection'!F423</f>
        <v>Formulary_Ind</v>
      </c>
      <c r="D413" s="49">
        <f>'Data Elements Selection'!B423</f>
        <v>0</v>
      </c>
    </row>
    <row r="414" spans="1:4" ht="15.75" x14ac:dyDescent="0.25">
      <c r="A414" s="47" t="str">
        <f t="shared" si="6"/>
        <v>Pharmacy_Claims_Line+Generic_Drug_Ind</v>
      </c>
      <c r="B414" s="48" t="str">
        <f>'Data Elements Selection'!E424</f>
        <v>Pharmacy_Claims_Line</v>
      </c>
      <c r="C414" s="48" t="str">
        <f>'Data Elements Selection'!F424</f>
        <v>Generic_Drug_Ind</v>
      </c>
      <c r="D414" s="49">
        <f>'Data Elements Selection'!B424</f>
        <v>0</v>
      </c>
    </row>
    <row r="415" spans="1:4" ht="15.75" x14ac:dyDescent="0.25">
      <c r="A415" s="47" t="str">
        <f t="shared" si="6"/>
        <v>Pharmacy_Claims_Line+Ingredient_Cost_Amt</v>
      </c>
      <c r="B415" s="48" t="str">
        <f>'Data Elements Selection'!E425</f>
        <v>Pharmacy_Claims_Line</v>
      </c>
      <c r="C415" s="48" t="str">
        <f>'Data Elements Selection'!F425</f>
        <v>Ingredient_Cost_Amt</v>
      </c>
      <c r="D415" s="49">
        <f>'Data Elements Selection'!B425</f>
        <v>0</v>
      </c>
    </row>
    <row r="416" spans="1:4" ht="15.75" x14ac:dyDescent="0.25">
      <c r="A416" s="47" t="str">
        <f t="shared" si="6"/>
        <v>Pharmacy_Claims_Line+Line_No</v>
      </c>
      <c r="B416" s="48" t="str">
        <f>'Data Elements Selection'!E426</f>
        <v>Pharmacy_Claims_Line</v>
      </c>
      <c r="C416" s="48" t="str">
        <f>'Data Elements Selection'!F426</f>
        <v>Line_No</v>
      </c>
      <c r="D416" s="49">
        <f>'Data Elements Selection'!B426</f>
        <v>0</v>
      </c>
    </row>
    <row r="417" spans="1:4" ht="15.75" x14ac:dyDescent="0.25">
      <c r="A417" s="47" t="str">
        <f t="shared" si="6"/>
        <v>Pharmacy_Claims_Line+Member_Composite_ID</v>
      </c>
      <c r="B417" s="48" t="str">
        <f>'Data Elements Selection'!E427</f>
        <v>Pharmacy_Claims_Line</v>
      </c>
      <c r="C417" s="48" t="str">
        <f>'Data Elements Selection'!F427</f>
        <v>Member_Composite_ID</v>
      </c>
      <c r="D417" s="49">
        <f>'Data Elements Selection'!B427</f>
        <v>0</v>
      </c>
    </row>
    <row r="418" spans="1:4" ht="15.75" x14ac:dyDescent="0.25">
      <c r="A418" s="47" t="str">
        <f t="shared" si="6"/>
        <v>Pharmacy_Claims_Line+Member_ID</v>
      </c>
      <c r="B418" s="48" t="str">
        <f>'Data Elements Selection'!E428</f>
        <v>Pharmacy_Claims_Line</v>
      </c>
      <c r="C418" s="48" t="str">
        <f>'Data Elements Selection'!F428</f>
        <v>Member_ID</v>
      </c>
      <c r="D418" s="49">
        <f>'Data Elements Selection'!B428</f>
        <v>0</v>
      </c>
    </row>
    <row r="419" spans="1:4" ht="15.75" x14ac:dyDescent="0.25">
      <c r="A419" s="47" t="str">
        <f t="shared" si="6"/>
        <v>Pharmacy_Claims_Line+Member_Liability_Amt</v>
      </c>
      <c r="B419" s="48" t="str">
        <f>'Data Elements Selection'!E429</f>
        <v>Pharmacy_Claims_Line</v>
      </c>
      <c r="C419" s="48" t="str">
        <f>'Data Elements Selection'!F429</f>
        <v>Member_Liability_Amt</v>
      </c>
      <c r="D419" s="49">
        <f>'Data Elements Selection'!B429</f>
        <v>0</v>
      </c>
    </row>
    <row r="420" spans="1:4" ht="15.75" x14ac:dyDescent="0.25">
      <c r="A420" s="47" t="str">
        <f t="shared" si="6"/>
        <v>Pharmacy_Claims_Line+Member_POS_Rebate_Amt</v>
      </c>
      <c r="B420" s="48" t="str">
        <f>'Data Elements Selection'!E430</f>
        <v>Pharmacy_Claims_Line</v>
      </c>
      <c r="C420" s="48" t="str">
        <f>'Data Elements Selection'!F430</f>
        <v>Member_POS_Rebate_Amt</v>
      </c>
      <c r="D420" s="49">
        <f>'Data Elements Selection'!B430</f>
        <v>0</v>
      </c>
    </row>
    <row r="421" spans="1:4" ht="15.75" x14ac:dyDescent="0.25">
      <c r="A421" s="47" t="str">
        <f t="shared" si="6"/>
        <v>Pharmacy_Claims_Line+National_Pharmacy_NPI</v>
      </c>
      <c r="B421" s="48" t="str">
        <f>'Data Elements Selection'!E431</f>
        <v>Pharmacy_Claims_Line</v>
      </c>
      <c r="C421" s="48" t="str">
        <f>'Data Elements Selection'!F431</f>
        <v>National_Pharmacy_NPI</v>
      </c>
      <c r="D421" s="49">
        <f>'Data Elements Selection'!B431</f>
        <v>0</v>
      </c>
    </row>
    <row r="422" spans="1:4" ht="15.75" x14ac:dyDescent="0.25">
      <c r="A422" s="47" t="str">
        <f t="shared" si="6"/>
        <v>Pharmacy_Claims_Line+NDC_Cd</v>
      </c>
      <c r="B422" s="48" t="str">
        <f>'Data Elements Selection'!E432</f>
        <v>Pharmacy_Claims_Line</v>
      </c>
      <c r="C422" s="48" t="str">
        <f>'Data Elements Selection'!F432</f>
        <v>NDC_Cd</v>
      </c>
      <c r="D422" s="49">
        <f>'Data Elements Selection'!B432</f>
        <v>0</v>
      </c>
    </row>
    <row r="423" spans="1:4" ht="15.75" x14ac:dyDescent="0.25">
      <c r="A423" s="47" t="str">
        <f t="shared" si="6"/>
        <v>Pharmacy_Claims_Line+Plan_Paid_Amt</v>
      </c>
      <c r="B423" s="48" t="str">
        <f>'Data Elements Selection'!E433</f>
        <v>Pharmacy_Claims_Line</v>
      </c>
      <c r="C423" s="48" t="str">
        <f>'Data Elements Selection'!F433</f>
        <v>Plan_Paid_Amt</v>
      </c>
      <c r="D423" s="49">
        <f>'Data Elements Selection'!B433</f>
        <v>0</v>
      </c>
    </row>
    <row r="424" spans="1:4" ht="15.75" x14ac:dyDescent="0.25">
      <c r="A424" s="47" t="str">
        <f t="shared" si="6"/>
        <v>Pharmacy_Claims_Line+Prescribing_Provider_ID</v>
      </c>
      <c r="B424" s="48" t="str">
        <f>'Data Elements Selection'!E434</f>
        <v>Pharmacy_Claims_Line</v>
      </c>
      <c r="C424" s="48" t="str">
        <f>'Data Elements Selection'!F434</f>
        <v>Prescribing_Provider_ID</v>
      </c>
      <c r="D424" s="49">
        <f>'Data Elements Selection'!B434</f>
        <v>0</v>
      </c>
    </row>
    <row r="425" spans="1:4" ht="15.75" x14ac:dyDescent="0.25">
      <c r="A425" s="47" t="str">
        <f t="shared" si="6"/>
        <v>Pharmacy_Claims_Line+Quantity_Dispensed</v>
      </c>
      <c r="B425" s="48" t="str">
        <f>'Data Elements Selection'!E435</f>
        <v>Pharmacy_Claims_Line</v>
      </c>
      <c r="C425" s="48" t="str">
        <f>'Data Elements Selection'!F435</f>
        <v>Quantity_Dispensed</v>
      </c>
      <c r="D425" s="49">
        <f>'Data Elements Selection'!B435</f>
        <v>0</v>
      </c>
    </row>
    <row r="426" spans="1:4" ht="15.75" x14ac:dyDescent="0.25">
      <c r="A426" s="47" t="str">
        <f t="shared" si="6"/>
        <v>Pharmacy_Claims_Line+Refill_Ind</v>
      </c>
      <c r="B426" s="48" t="str">
        <f>'Data Elements Selection'!E436</f>
        <v>Pharmacy_Claims_Line</v>
      </c>
      <c r="C426" s="48" t="str">
        <f>'Data Elements Selection'!F436</f>
        <v>Refill_Ind</v>
      </c>
      <c r="D426" s="49">
        <f>'Data Elements Selection'!B436</f>
        <v>0</v>
      </c>
    </row>
    <row r="427" spans="1:4" ht="15.75" x14ac:dyDescent="0.25">
      <c r="A427" s="47" t="str">
        <f t="shared" si="6"/>
        <v>Pharmacy_Claims_Line+Refill_Number</v>
      </c>
      <c r="B427" s="48" t="str">
        <f>'Data Elements Selection'!E437</f>
        <v>Pharmacy_Claims_Line</v>
      </c>
      <c r="C427" s="48" t="str">
        <f>'Data Elements Selection'!F437</f>
        <v>Refill_Number</v>
      </c>
      <c r="D427" s="49">
        <f>'Data Elements Selection'!B437</f>
        <v>0</v>
      </c>
    </row>
    <row r="428" spans="1:4" ht="15.75" x14ac:dyDescent="0.25">
      <c r="A428" s="47" t="str">
        <f t="shared" si="6"/>
        <v>Pharmacy_Claims_Line+Specialty_Drug_Ind</v>
      </c>
      <c r="B428" s="48" t="str">
        <f>'Data Elements Selection'!E438</f>
        <v>Pharmacy_Claims_Line</v>
      </c>
      <c r="C428" s="48" t="str">
        <f>'Data Elements Selection'!F438</f>
        <v>Specialty_Drug_Ind</v>
      </c>
      <c r="D428" s="49">
        <f>'Data Elements Selection'!B438</f>
        <v>0</v>
      </c>
    </row>
    <row r="429" spans="1:4" ht="15.75" x14ac:dyDescent="0.25">
      <c r="A429" s="47" t="str">
        <f t="shared" si="6"/>
        <v>Pharmacy_Claims_Line+Total_POS_Rebate_Amt</v>
      </c>
      <c r="B429" s="48" t="str">
        <f>'Data Elements Selection'!E439</f>
        <v>Pharmacy_Claims_Line</v>
      </c>
      <c r="C429" s="48" t="str">
        <f>'Data Elements Selection'!F439</f>
        <v>Total_POS_Rebate_Amt</v>
      </c>
      <c r="D429" s="49">
        <f>'Data Elements Selection'!B439</f>
        <v>0</v>
      </c>
    </row>
    <row r="430" spans="1:4" ht="15.75" x14ac:dyDescent="0.25">
      <c r="A430" s="47" t="str">
        <f t="shared" si="6"/>
        <v>Provider_Composite+Credential_Text_1</v>
      </c>
      <c r="B430" s="48" t="str">
        <f>'Data Elements Selection'!E440</f>
        <v>Provider_Composite</v>
      </c>
      <c r="C430" s="48" t="str">
        <f>'Data Elements Selection'!F440</f>
        <v>Credential_Text_1</v>
      </c>
      <c r="D430" s="49">
        <f>'Data Elements Selection'!B440</f>
        <v>0</v>
      </c>
    </row>
    <row r="431" spans="1:4" ht="15.75" x14ac:dyDescent="0.25">
      <c r="A431" s="47" t="str">
        <f t="shared" si="6"/>
        <v>Provider_Composite+Gender_Cd</v>
      </c>
      <c r="B431" s="48" t="str">
        <f>'Data Elements Selection'!E441</f>
        <v>Provider_Composite</v>
      </c>
      <c r="C431" s="48" t="str">
        <f>'Data Elements Selection'!F441</f>
        <v>Gender_Cd</v>
      </c>
      <c r="D431" s="49">
        <f>'Data Elements Selection'!B441</f>
        <v>0</v>
      </c>
    </row>
    <row r="432" spans="1:4" ht="15.75" x14ac:dyDescent="0.25">
      <c r="A432" s="47" t="str">
        <f t="shared" si="6"/>
        <v>Provider_Composite+License_1</v>
      </c>
      <c r="B432" s="48" t="str">
        <f>'Data Elements Selection'!E442</f>
        <v>Provider_Composite</v>
      </c>
      <c r="C432" s="48" t="str">
        <f>'Data Elements Selection'!F442</f>
        <v>License_1</v>
      </c>
      <c r="D432" s="49">
        <f>'Data Elements Selection'!B442</f>
        <v>0</v>
      </c>
    </row>
    <row r="433" spans="1:4" ht="15.75" x14ac:dyDescent="0.25">
      <c r="A433" s="47" t="str">
        <f t="shared" si="6"/>
        <v>Provider_Composite+License_2</v>
      </c>
      <c r="B433" s="48" t="str">
        <f>'Data Elements Selection'!E443</f>
        <v>Provider_Composite</v>
      </c>
      <c r="C433" s="48" t="str">
        <f>'Data Elements Selection'!F443</f>
        <v>License_2</v>
      </c>
      <c r="D433" s="49">
        <f>'Data Elements Selection'!B443</f>
        <v>0</v>
      </c>
    </row>
    <row r="434" spans="1:4" ht="15.75" x14ac:dyDescent="0.25">
      <c r="A434" s="47" t="str">
        <f t="shared" si="6"/>
        <v>Provider_Composite+License_3</v>
      </c>
      <c r="B434" s="48" t="str">
        <f>'Data Elements Selection'!E444</f>
        <v>Provider_Composite</v>
      </c>
      <c r="C434" s="48" t="str">
        <f>'Data Elements Selection'!F444</f>
        <v>License_3</v>
      </c>
      <c r="D434" s="49">
        <f>'Data Elements Selection'!B444</f>
        <v>0</v>
      </c>
    </row>
    <row r="435" spans="1:4" ht="15.75" x14ac:dyDescent="0.25">
      <c r="A435" s="47" t="str">
        <f t="shared" si="6"/>
        <v>Provider_Composite+License_4</v>
      </c>
      <c r="B435" s="48" t="str">
        <f>'Data Elements Selection'!E445</f>
        <v>Provider_Composite</v>
      </c>
      <c r="C435" s="48" t="str">
        <f>'Data Elements Selection'!F445</f>
        <v>License_4</v>
      </c>
      <c r="D435" s="49">
        <f>'Data Elements Selection'!B445</f>
        <v>0</v>
      </c>
    </row>
    <row r="436" spans="1:4" ht="15.75" x14ac:dyDescent="0.25">
      <c r="A436" s="47" t="str">
        <f t="shared" si="6"/>
        <v>Provider_Composite+License_5</v>
      </c>
      <c r="B436" s="48" t="str">
        <f>'Data Elements Selection'!E446</f>
        <v>Provider_Composite</v>
      </c>
      <c r="C436" s="48" t="str">
        <f>'Data Elements Selection'!F446</f>
        <v>License_5</v>
      </c>
      <c r="D436" s="49">
        <f>'Data Elements Selection'!B446</f>
        <v>0</v>
      </c>
    </row>
    <row r="437" spans="1:4" ht="15.75" x14ac:dyDescent="0.25">
      <c r="A437" s="47" t="str">
        <f t="shared" si="6"/>
        <v>Provider_Composite+License_State_1</v>
      </c>
      <c r="B437" s="48" t="str">
        <f>'Data Elements Selection'!E447</f>
        <v>Provider_Composite</v>
      </c>
      <c r="C437" s="48" t="str">
        <f>'Data Elements Selection'!F447</f>
        <v>License_State_1</v>
      </c>
      <c r="D437" s="49">
        <f>'Data Elements Selection'!B447</f>
        <v>0</v>
      </c>
    </row>
    <row r="438" spans="1:4" ht="15.75" x14ac:dyDescent="0.25">
      <c r="A438" s="47" t="str">
        <f t="shared" si="6"/>
        <v>Provider_Composite+License_State_2</v>
      </c>
      <c r="B438" s="48" t="str">
        <f>'Data Elements Selection'!E448</f>
        <v>Provider_Composite</v>
      </c>
      <c r="C438" s="48" t="str">
        <f>'Data Elements Selection'!F448</f>
        <v>License_State_2</v>
      </c>
      <c r="D438" s="49">
        <f>'Data Elements Selection'!B448</f>
        <v>0</v>
      </c>
    </row>
    <row r="439" spans="1:4" ht="15.75" x14ac:dyDescent="0.25">
      <c r="A439" s="47" t="str">
        <f t="shared" si="6"/>
        <v>Provider_Composite+License_State_3</v>
      </c>
      <c r="B439" s="48" t="str">
        <f>'Data Elements Selection'!E449</f>
        <v>Provider_Composite</v>
      </c>
      <c r="C439" s="48" t="str">
        <f>'Data Elements Selection'!F449</f>
        <v>License_State_3</v>
      </c>
      <c r="D439" s="49">
        <f>'Data Elements Selection'!B449</f>
        <v>0</v>
      </c>
    </row>
    <row r="440" spans="1:4" ht="15.75" x14ac:dyDescent="0.25">
      <c r="A440" s="47" t="str">
        <f t="shared" si="6"/>
        <v>Provider_Composite+License_State_4</v>
      </c>
      <c r="B440" s="48" t="str">
        <f>'Data Elements Selection'!E450</f>
        <v>Provider_Composite</v>
      </c>
      <c r="C440" s="48" t="str">
        <f>'Data Elements Selection'!F450</f>
        <v>License_State_4</v>
      </c>
      <c r="D440" s="49">
        <f>'Data Elements Selection'!B450</f>
        <v>0</v>
      </c>
    </row>
    <row r="441" spans="1:4" ht="15.75" x14ac:dyDescent="0.25">
      <c r="A441" s="47" t="str">
        <f t="shared" si="6"/>
        <v>Provider_Composite+License_State_5</v>
      </c>
      <c r="B441" s="48" t="str">
        <f>'Data Elements Selection'!E451</f>
        <v>Provider_Composite</v>
      </c>
      <c r="C441" s="48" t="str">
        <f>'Data Elements Selection'!F451</f>
        <v>License_State_5</v>
      </c>
      <c r="D441" s="49">
        <f>'Data Elements Selection'!B451</f>
        <v>0</v>
      </c>
    </row>
    <row r="442" spans="1:4" ht="15.75" x14ac:dyDescent="0.25">
      <c r="A442" s="47" t="str">
        <f t="shared" si="6"/>
        <v>Provider_Composite+National_Provider_ID</v>
      </c>
      <c r="B442" s="48" t="str">
        <f>'Data Elements Selection'!E452</f>
        <v>Provider_Composite</v>
      </c>
      <c r="C442" s="48" t="str">
        <f>'Data Elements Selection'!F452</f>
        <v>National_Provider_ID</v>
      </c>
      <c r="D442" s="49">
        <f>'Data Elements Selection'!B452</f>
        <v>0</v>
      </c>
    </row>
    <row r="443" spans="1:4" ht="15.75" x14ac:dyDescent="0.25">
      <c r="A443" s="47" t="str">
        <f t="shared" si="6"/>
        <v>Provider_Composite+Organization_Nm</v>
      </c>
      <c r="B443" s="48" t="str">
        <f>'Data Elements Selection'!E453</f>
        <v>Provider_Composite</v>
      </c>
      <c r="C443" s="48" t="str">
        <f>'Data Elements Selection'!F453</f>
        <v>Organization_Nm</v>
      </c>
      <c r="D443" s="49">
        <f>'Data Elements Selection'!B453</f>
        <v>0</v>
      </c>
    </row>
    <row r="444" spans="1:4" ht="15.75" x14ac:dyDescent="0.25">
      <c r="A444" s="47" t="str">
        <f t="shared" si="6"/>
        <v>Provider_Composite+Organization_Nm_Clean</v>
      </c>
      <c r="B444" s="48" t="str">
        <f>'Data Elements Selection'!E454</f>
        <v>Provider_Composite</v>
      </c>
      <c r="C444" s="48" t="str">
        <f>'Data Elements Selection'!F454</f>
        <v>Organization_Nm_Clean</v>
      </c>
      <c r="D444" s="49">
        <f>'Data Elements Selection'!B454</f>
        <v>0</v>
      </c>
    </row>
    <row r="445" spans="1:4" ht="15.75" x14ac:dyDescent="0.25">
      <c r="A445" s="47" t="str">
        <f t="shared" si="6"/>
        <v>Provider_Composite+Organization_Other_Nm</v>
      </c>
      <c r="B445" s="48" t="str">
        <f>'Data Elements Selection'!E455</f>
        <v>Provider_Composite</v>
      </c>
      <c r="C445" s="48" t="str">
        <f>'Data Elements Selection'!F455</f>
        <v>Organization_Other_Nm</v>
      </c>
      <c r="D445" s="49">
        <f>'Data Elements Selection'!B455</f>
        <v>0</v>
      </c>
    </row>
    <row r="446" spans="1:4" ht="15.75" x14ac:dyDescent="0.25">
      <c r="A446" s="47" t="str">
        <f t="shared" si="6"/>
        <v>Provider_Composite+Organization_Other_Nm_Clean</v>
      </c>
      <c r="B446" s="48" t="str">
        <f>'Data Elements Selection'!E456</f>
        <v>Provider_Composite</v>
      </c>
      <c r="C446" s="48" t="str">
        <f>'Data Elements Selection'!F456</f>
        <v>Organization_Other_Nm_Clean</v>
      </c>
      <c r="D446" s="49">
        <f>'Data Elements Selection'!B456</f>
        <v>0</v>
      </c>
    </row>
    <row r="447" spans="1:4" ht="15.75" x14ac:dyDescent="0.25">
      <c r="A447" s="47" t="str">
        <f t="shared" si="6"/>
        <v>Provider_Composite+Other_First_Initial</v>
      </c>
      <c r="B447" s="48" t="str">
        <f>'Data Elements Selection'!E457</f>
        <v>Provider_Composite</v>
      </c>
      <c r="C447" s="48" t="str">
        <f>'Data Elements Selection'!F457</f>
        <v>Other_First_Initial</v>
      </c>
      <c r="D447" s="49">
        <f>'Data Elements Selection'!B457</f>
        <v>0</v>
      </c>
    </row>
    <row r="448" spans="1:4" ht="15.75" x14ac:dyDescent="0.25">
      <c r="A448" s="47" t="str">
        <f t="shared" si="6"/>
        <v>Provider_Composite+Other_First_Nm</v>
      </c>
      <c r="B448" s="48" t="str">
        <f>'Data Elements Selection'!E458</f>
        <v>Provider_Composite</v>
      </c>
      <c r="C448" s="48" t="str">
        <f>'Data Elements Selection'!F458</f>
        <v>Other_First_Nm</v>
      </c>
      <c r="D448" s="49">
        <f>'Data Elements Selection'!B458</f>
        <v>0</v>
      </c>
    </row>
    <row r="449" spans="1:4" ht="15.75" x14ac:dyDescent="0.25">
      <c r="A449" s="47" t="str">
        <f t="shared" si="6"/>
        <v>Provider_Composite+Other_Last_Nm</v>
      </c>
      <c r="B449" s="48" t="str">
        <f>'Data Elements Selection'!E459</f>
        <v>Provider_Composite</v>
      </c>
      <c r="C449" s="48" t="str">
        <f>'Data Elements Selection'!F459</f>
        <v>Other_Last_Nm</v>
      </c>
      <c r="D449" s="49">
        <f>'Data Elements Selection'!B459</f>
        <v>0</v>
      </c>
    </row>
    <row r="450" spans="1:4" ht="15.75" x14ac:dyDescent="0.25">
      <c r="A450" s="47" t="str">
        <f t="shared" si="6"/>
        <v>Provider_Composite+Other_Middle_Initial</v>
      </c>
      <c r="B450" s="48" t="str">
        <f>'Data Elements Selection'!E460</f>
        <v>Provider_Composite</v>
      </c>
      <c r="C450" s="48" t="str">
        <f>'Data Elements Selection'!F460</f>
        <v>Other_Middle_Initial</v>
      </c>
      <c r="D450" s="49">
        <f>'Data Elements Selection'!B460</f>
        <v>0</v>
      </c>
    </row>
    <row r="451" spans="1:4" ht="15.75" x14ac:dyDescent="0.25">
      <c r="A451" s="47" t="str">
        <f t="shared" ref="A451:A483" si="7">B451&amp;"+"&amp;C451</f>
        <v>Provider_Composite+Other_Middle_Nm</v>
      </c>
      <c r="B451" s="48" t="str">
        <f>'Data Elements Selection'!E461</f>
        <v>Provider_Composite</v>
      </c>
      <c r="C451" s="48" t="str">
        <f>'Data Elements Selection'!F461</f>
        <v>Other_Middle_Nm</v>
      </c>
      <c r="D451" s="49">
        <f>'Data Elements Selection'!B461</f>
        <v>0</v>
      </c>
    </row>
    <row r="452" spans="1:4" ht="15.75" x14ac:dyDescent="0.25">
      <c r="A452" s="47" t="str">
        <f t="shared" si="7"/>
        <v>Provider_Composite+Other_Nm_Prefix</v>
      </c>
      <c r="B452" s="48" t="str">
        <f>'Data Elements Selection'!E462</f>
        <v>Provider_Composite</v>
      </c>
      <c r="C452" s="48" t="str">
        <f>'Data Elements Selection'!F462</f>
        <v>Other_Nm_Prefix</v>
      </c>
      <c r="D452" s="49">
        <f>'Data Elements Selection'!B462</f>
        <v>0</v>
      </c>
    </row>
    <row r="453" spans="1:4" ht="15.75" x14ac:dyDescent="0.25">
      <c r="A453" s="47" t="str">
        <f t="shared" si="7"/>
        <v>Provider_Composite+Other_Nm_Suffix</v>
      </c>
      <c r="B453" s="48" t="str">
        <f>'Data Elements Selection'!E463</f>
        <v>Provider_Composite</v>
      </c>
      <c r="C453" s="48" t="str">
        <f>'Data Elements Selection'!F463</f>
        <v>Other_Nm_Suffix</v>
      </c>
      <c r="D453" s="49">
        <f>'Data Elements Selection'!B463</f>
        <v>0</v>
      </c>
    </row>
    <row r="454" spans="1:4" ht="15.75" x14ac:dyDescent="0.25">
      <c r="A454" s="47" t="str">
        <f t="shared" si="7"/>
        <v>Provider_Composite+Phone_Number</v>
      </c>
      <c r="B454" s="48" t="str">
        <f>'Data Elements Selection'!E464</f>
        <v>Provider_Composite</v>
      </c>
      <c r="C454" s="48" t="str">
        <f>'Data Elements Selection'!F464</f>
        <v>Phone_Number</v>
      </c>
      <c r="D454" s="49">
        <f>'Data Elements Selection'!B464</f>
        <v>0</v>
      </c>
    </row>
    <row r="455" spans="1:4" ht="15.75" x14ac:dyDescent="0.25">
      <c r="A455" s="47" t="str">
        <f t="shared" si="7"/>
        <v>Provider_Composite+Primary_Address_ID</v>
      </c>
      <c r="B455" s="48" t="str">
        <f>'Data Elements Selection'!E465</f>
        <v>Provider_Composite</v>
      </c>
      <c r="C455" s="48" t="str">
        <f>'Data Elements Selection'!F465</f>
        <v>Primary_Address_ID</v>
      </c>
      <c r="D455" s="49">
        <f>'Data Elements Selection'!B465</f>
        <v>0</v>
      </c>
    </row>
    <row r="456" spans="1:4" ht="15.75" x14ac:dyDescent="0.25">
      <c r="A456" s="47" t="str">
        <f t="shared" si="7"/>
        <v>Provider_Composite+Provider_Composite_ID</v>
      </c>
      <c r="B456" s="48" t="str">
        <f>'Data Elements Selection'!E466</f>
        <v>Provider_Composite</v>
      </c>
      <c r="C456" s="48" t="str">
        <f>'Data Elements Selection'!F466</f>
        <v>Provider_Composite_ID</v>
      </c>
      <c r="D456" s="49">
        <f>'Data Elements Selection'!B466</f>
        <v>0</v>
      </c>
    </row>
    <row r="457" spans="1:4" ht="15.75" x14ac:dyDescent="0.25">
      <c r="A457" s="47" t="str">
        <f t="shared" si="7"/>
        <v>Provider_Composite+Provider_First_Initial</v>
      </c>
      <c r="B457" s="48" t="str">
        <f>'Data Elements Selection'!E467</f>
        <v>Provider_Composite</v>
      </c>
      <c r="C457" s="48" t="str">
        <f>'Data Elements Selection'!F467</f>
        <v>Provider_First_Initial</v>
      </c>
      <c r="D457" s="49">
        <f>'Data Elements Selection'!B467</f>
        <v>0</v>
      </c>
    </row>
    <row r="458" spans="1:4" ht="15.75" x14ac:dyDescent="0.25">
      <c r="A458" s="47" t="str">
        <f t="shared" si="7"/>
        <v>Provider_Composite+Provider_First_Nm</v>
      </c>
      <c r="B458" s="48" t="str">
        <f>'Data Elements Selection'!E468</f>
        <v>Provider_Composite</v>
      </c>
      <c r="C458" s="48" t="str">
        <f>'Data Elements Selection'!F468</f>
        <v>Provider_First_Nm</v>
      </c>
      <c r="D458" s="49">
        <f>'Data Elements Selection'!B468</f>
        <v>0</v>
      </c>
    </row>
    <row r="459" spans="1:4" ht="15.75" x14ac:dyDescent="0.25">
      <c r="A459" s="47" t="str">
        <f t="shared" si="7"/>
        <v>Provider_Composite+Provider_Last_Nm</v>
      </c>
      <c r="B459" s="48" t="str">
        <f>'Data Elements Selection'!E469</f>
        <v>Provider_Composite</v>
      </c>
      <c r="C459" s="48" t="str">
        <f>'Data Elements Selection'!F469</f>
        <v>Provider_Last_Nm</v>
      </c>
      <c r="D459" s="49">
        <f>'Data Elements Selection'!B469</f>
        <v>0</v>
      </c>
    </row>
    <row r="460" spans="1:4" ht="15.75" x14ac:dyDescent="0.25">
      <c r="A460" s="47" t="str">
        <f t="shared" si="7"/>
        <v>Provider_Composite+Provider_Middle_Initial</v>
      </c>
      <c r="B460" s="48" t="str">
        <f>'Data Elements Selection'!E470</f>
        <v>Provider_Composite</v>
      </c>
      <c r="C460" s="48" t="str">
        <f>'Data Elements Selection'!F470</f>
        <v>Provider_Middle_Initial</v>
      </c>
      <c r="D460" s="49">
        <f>'Data Elements Selection'!B470</f>
        <v>0</v>
      </c>
    </row>
    <row r="461" spans="1:4" ht="15.75" x14ac:dyDescent="0.25">
      <c r="A461" s="47" t="str">
        <f t="shared" si="7"/>
        <v>Provider_Composite+Provider_Middle_Nm</v>
      </c>
      <c r="B461" s="48" t="str">
        <f>'Data Elements Selection'!E471</f>
        <v>Provider_Composite</v>
      </c>
      <c r="C461" s="48" t="str">
        <f>'Data Elements Selection'!F471</f>
        <v>Provider_Middle_Nm</v>
      </c>
      <c r="D461" s="49">
        <f>'Data Elements Selection'!B471</f>
        <v>0</v>
      </c>
    </row>
    <row r="462" spans="1:4" ht="15.75" x14ac:dyDescent="0.25">
      <c r="A462" s="47" t="str">
        <f t="shared" si="7"/>
        <v>Provider_Composite+Provider_Nm</v>
      </c>
      <c r="B462" s="48" t="str">
        <f>'Data Elements Selection'!E472</f>
        <v>Provider_Composite</v>
      </c>
      <c r="C462" s="48" t="str">
        <f>'Data Elements Selection'!F472</f>
        <v>Provider_Nm</v>
      </c>
      <c r="D462" s="49">
        <f>'Data Elements Selection'!B472</f>
        <v>0</v>
      </c>
    </row>
    <row r="463" spans="1:4" ht="15.75" x14ac:dyDescent="0.25">
      <c r="A463" s="47" t="str">
        <f t="shared" si="7"/>
        <v>Provider_Composite+Provider_Nm_Prefix</v>
      </c>
      <c r="B463" s="48" t="str">
        <f>'Data Elements Selection'!E473</f>
        <v>Provider_Composite</v>
      </c>
      <c r="C463" s="48" t="str">
        <f>'Data Elements Selection'!F473</f>
        <v>Provider_Nm_Prefix</v>
      </c>
      <c r="D463" s="49">
        <f>'Data Elements Selection'!B473</f>
        <v>0</v>
      </c>
    </row>
    <row r="464" spans="1:4" ht="15.75" x14ac:dyDescent="0.25">
      <c r="A464" s="47" t="str">
        <f t="shared" si="7"/>
        <v>Provider_Composite+Provider_Nm_Suffix</v>
      </c>
      <c r="B464" s="48" t="str">
        <f>'Data Elements Selection'!E474</f>
        <v>Provider_Composite</v>
      </c>
      <c r="C464" s="48" t="str">
        <f>'Data Elements Selection'!F474</f>
        <v>Provider_Nm_Suffix</v>
      </c>
      <c r="D464" s="49">
        <f>'Data Elements Selection'!B474</f>
        <v>0</v>
      </c>
    </row>
    <row r="465" spans="1:4" ht="15.75" x14ac:dyDescent="0.25">
      <c r="A465" s="47" t="str">
        <f t="shared" si="7"/>
        <v>Provider_Composite+Provider_Type</v>
      </c>
      <c r="B465" s="48" t="str">
        <f>'Data Elements Selection'!E475</f>
        <v>Provider_Composite</v>
      </c>
      <c r="C465" s="48" t="str">
        <f>'Data Elements Selection'!F475</f>
        <v>Provider_Type</v>
      </c>
      <c r="D465" s="49">
        <f>'Data Elements Selection'!B475</f>
        <v>0</v>
      </c>
    </row>
    <row r="466" spans="1:4" ht="15.75" x14ac:dyDescent="0.25">
      <c r="A466" s="47" t="str">
        <f t="shared" si="7"/>
        <v>Provider_Composite+Taxonomy_Cd_1</v>
      </c>
      <c r="B466" s="48" t="str">
        <f>'Data Elements Selection'!E476</f>
        <v>Provider_Composite</v>
      </c>
      <c r="C466" s="48" t="str">
        <f>'Data Elements Selection'!F476</f>
        <v>Taxonomy_Cd_1</v>
      </c>
      <c r="D466" s="49">
        <f>'Data Elements Selection'!B476</f>
        <v>0</v>
      </c>
    </row>
    <row r="467" spans="1:4" ht="15.75" x14ac:dyDescent="0.25">
      <c r="A467" s="47" t="str">
        <f t="shared" si="7"/>
        <v>Provider_Composite+Taxonomy_Cd_2</v>
      </c>
      <c r="B467" s="48" t="str">
        <f>'Data Elements Selection'!E477</f>
        <v>Provider_Composite</v>
      </c>
      <c r="C467" s="48" t="str">
        <f>'Data Elements Selection'!F477</f>
        <v>Taxonomy_Cd_2</v>
      </c>
      <c r="D467" s="49">
        <f>'Data Elements Selection'!B477</f>
        <v>0</v>
      </c>
    </row>
    <row r="468" spans="1:4" ht="15.75" x14ac:dyDescent="0.25">
      <c r="A468" s="47" t="str">
        <f t="shared" si="7"/>
        <v>Provider_Composite+Taxonomy_Cd_3</v>
      </c>
      <c r="B468" s="48" t="str">
        <f>'Data Elements Selection'!E478</f>
        <v>Provider_Composite</v>
      </c>
      <c r="C468" s="48" t="str">
        <f>'Data Elements Selection'!F478</f>
        <v>Taxonomy_Cd_3</v>
      </c>
      <c r="D468" s="49">
        <f>'Data Elements Selection'!B478</f>
        <v>0</v>
      </c>
    </row>
    <row r="469" spans="1:4" ht="15.75" x14ac:dyDescent="0.25">
      <c r="A469" s="47" t="str">
        <f t="shared" si="7"/>
        <v>Provider_Composite+Taxonomy_Cd_4</v>
      </c>
      <c r="B469" s="48" t="str">
        <f>'Data Elements Selection'!E479</f>
        <v>Provider_Composite</v>
      </c>
      <c r="C469" s="48" t="str">
        <f>'Data Elements Selection'!F479</f>
        <v>Taxonomy_Cd_4</v>
      </c>
      <c r="D469" s="49">
        <f>'Data Elements Selection'!B479</f>
        <v>0</v>
      </c>
    </row>
    <row r="470" spans="1:4" ht="15.75" x14ac:dyDescent="0.25">
      <c r="A470" s="47" t="str">
        <f t="shared" si="7"/>
        <v>Provider_Composite+Taxonomy_Cd_5</v>
      </c>
      <c r="B470" s="48" t="str">
        <f>'Data Elements Selection'!E480</f>
        <v>Provider_Composite</v>
      </c>
      <c r="C470" s="48" t="str">
        <f>'Data Elements Selection'!F480</f>
        <v>Taxonomy_Cd_5</v>
      </c>
      <c r="D470" s="49">
        <f>'Data Elements Selection'!B480</f>
        <v>0</v>
      </c>
    </row>
    <row r="471" spans="1:4" ht="15.75" x14ac:dyDescent="0.25">
      <c r="A471" s="47" t="str">
        <f t="shared" si="7"/>
        <v>Provider_Composite_Address+Address</v>
      </c>
      <c r="B471" s="48" t="str">
        <f>'Data Elements Selection'!E481</f>
        <v>Provider_Composite_Address</v>
      </c>
      <c r="C471" s="48" t="str">
        <f>'Data Elements Selection'!F481</f>
        <v>Address</v>
      </c>
      <c r="D471" s="49">
        <f>'Data Elements Selection'!B481</f>
        <v>0</v>
      </c>
    </row>
    <row r="472" spans="1:4" ht="15.75" x14ac:dyDescent="0.25">
      <c r="A472" s="47" t="str">
        <f t="shared" si="7"/>
        <v>Provider_Composite_Address+Address_Type_Cd</v>
      </c>
      <c r="B472" s="48" t="str">
        <f>'Data Elements Selection'!E482</f>
        <v>Provider_Composite_Address</v>
      </c>
      <c r="C472" s="48" t="str">
        <f>'Data Elements Selection'!F482</f>
        <v>Address_Type_Cd</v>
      </c>
      <c r="D472" s="49">
        <f>'Data Elements Selection'!B482</f>
        <v>0</v>
      </c>
    </row>
    <row r="473" spans="1:4" ht="15.75" x14ac:dyDescent="0.25">
      <c r="A473" s="47" t="str">
        <f t="shared" si="7"/>
        <v>Provider_Composite_Address+City</v>
      </c>
      <c r="B473" s="48" t="str">
        <f>'Data Elements Selection'!E483</f>
        <v>Provider_Composite_Address</v>
      </c>
      <c r="C473" s="48" t="str">
        <f>'Data Elements Selection'!F483</f>
        <v>City</v>
      </c>
      <c r="D473" s="49">
        <f>'Data Elements Selection'!B483</f>
        <v>0</v>
      </c>
    </row>
    <row r="474" spans="1:4" ht="15.75" x14ac:dyDescent="0.25">
      <c r="A474" s="47" t="str">
        <f t="shared" si="7"/>
        <v>Provider_Composite_Address+HSR</v>
      </c>
      <c r="B474" s="48" t="str">
        <f>'Data Elements Selection'!E484</f>
        <v>Provider_Composite_Address</v>
      </c>
      <c r="C474" s="48" t="str">
        <f>'Data Elements Selection'!F484</f>
        <v>HSR</v>
      </c>
      <c r="D474" s="49">
        <f>'Data Elements Selection'!B484</f>
        <v>0</v>
      </c>
    </row>
    <row r="475" spans="1:4" ht="15.75" x14ac:dyDescent="0.25">
      <c r="A475" s="47" t="str">
        <f t="shared" si="7"/>
        <v>Provider_Composite_Address+Latitude</v>
      </c>
      <c r="B475" s="48" t="str">
        <f>'Data Elements Selection'!E485</f>
        <v>Provider_Composite_Address</v>
      </c>
      <c r="C475" s="48" t="str">
        <f>'Data Elements Selection'!F485</f>
        <v>Latitude</v>
      </c>
      <c r="D475" s="49">
        <f>'Data Elements Selection'!B485</f>
        <v>0</v>
      </c>
    </row>
    <row r="476" spans="1:4" ht="15.75" x14ac:dyDescent="0.25">
      <c r="A476" s="47" t="str">
        <f t="shared" si="7"/>
        <v>Provider_Composite_Address+Longitude</v>
      </c>
      <c r="B476" s="48" t="str">
        <f>'Data Elements Selection'!E486</f>
        <v>Provider_Composite_Address</v>
      </c>
      <c r="C476" s="48" t="str">
        <f>'Data Elements Selection'!F486</f>
        <v>Longitude</v>
      </c>
      <c r="D476" s="49">
        <f>'Data Elements Selection'!B486</f>
        <v>0</v>
      </c>
    </row>
    <row r="477" spans="1:4" ht="15.75" x14ac:dyDescent="0.25">
      <c r="A477" s="47" t="str">
        <f t="shared" si="7"/>
        <v>Provider_Composite_Address+Provider_Composite_Address_ID</v>
      </c>
      <c r="B477" s="48" t="str">
        <f>'Data Elements Selection'!E487</f>
        <v>Provider_Composite_Address</v>
      </c>
      <c r="C477" s="48" t="str">
        <f>'Data Elements Selection'!F487</f>
        <v>Provider_Composite_Address_ID</v>
      </c>
      <c r="D477" s="49">
        <f>'Data Elements Selection'!B487</f>
        <v>0</v>
      </c>
    </row>
    <row r="478" spans="1:4" ht="15.75" x14ac:dyDescent="0.25">
      <c r="A478" s="47" t="str">
        <f t="shared" si="7"/>
        <v>Provider_Composite_Address+State</v>
      </c>
      <c r="B478" s="48" t="str">
        <f>'Data Elements Selection'!E488</f>
        <v>Provider_Composite_Address</v>
      </c>
      <c r="C478" s="48" t="str">
        <f>'Data Elements Selection'!F488</f>
        <v>State</v>
      </c>
      <c r="D478" s="49">
        <f>'Data Elements Selection'!B488</f>
        <v>0</v>
      </c>
    </row>
    <row r="479" spans="1:4" ht="15.75" x14ac:dyDescent="0.25">
      <c r="A479" s="47" t="str">
        <f t="shared" si="7"/>
        <v>Provider_Composite_Address+URF_Designation</v>
      </c>
      <c r="B479" s="48" t="str">
        <f>'Data Elements Selection'!E489</f>
        <v>Provider_Composite_Address</v>
      </c>
      <c r="C479" s="48" t="str">
        <f>'Data Elements Selection'!F489</f>
        <v>URF_Designation</v>
      </c>
      <c r="D479" s="49">
        <f>'Data Elements Selection'!B489</f>
        <v>0</v>
      </c>
    </row>
    <row r="480" spans="1:4" ht="15.75" x14ac:dyDescent="0.25">
      <c r="A480" s="47" t="str">
        <f t="shared" si="7"/>
        <v>Provider_Composite_Address+Zip_Cd</v>
      </c>
      <c r="B480" s="48" t="str">
        <f>'Data Elements Selection'!E490</f>
        <v>Provider_Composite_Address</v>
      </c>
      <c r="C480" s="48" t="str">
        <f>'Data Elements Selection'!F490</f>
        <v>Zip_Cd</v>
      </c>
      <c r="D480" s="49">
        <f>'Data Elements Selection'!B490</f>
        <v>0</v>
      </c>
    </row>
    <row r="481" spans="1:4" ht="15.75" x14ac:dyDescent="0.25">
      <c r="A481" s="47" t="str">
        <f t="shared" si="7"/>
        <v>Provider_Composite_Address+Zip_Cd_3_Digit</v>
      </c>
      <c r="B481" s="48" t="str">
        <f>'Data Elements Selection'!E491</f>
        <v>Provider_Composite_Address</v>
      </c>
      <c r="C481" s="48" t="str">
        <f>'Data Elements Selection'!F491</f>
        <v>Zip_Cd_3_Digit</v>
      </c>
      <c r="D481" s="49">
        <f>'Data Elements Selection'!B491</f>
        <v>0</v>
      </c>
    </row>
    <row r="482" spans="1:4" ht="15.75" x14ac:dyDescent="0.25">
      <c r="A482" s="47" t="str">
        <f t="shared" si="7"/>
        <v>Provider_Composite_to_Provider_Composite_Address_Crosswalk+Provider_Composite_Address_ID</v>
      </c>
      <c r="B482" s="48" t="str">
        <f>'Data Elements Selection'!E492</f>
        <v>Provider_Composite_to_Provider_Composite_Address_Crosswalk</v>
      </c>
      <c r="C482" s="48" t="str">
        <f>'Data Elements Selection'!F492</f>
        <v>Provider_Composite_Address_ID</v>
      </c>
      <c r="D482" s="49">
        <f>'Data Elements Selection'!B492</f>
        <v>0</v>
      </c>
    </row>
    <row r="483" spans="1:4" ht="15.75" x14ac:dyDescent="0.25">
      <c r="A483" s="47" t="str">
        <f t="shared" si="7"/>
        <v>Provider_Composite_to_Provider_Composite_Address_Crosswalk+Provider_Composite_ID</v>
      </c>
      <c r="B483" s="48" t="str">
        <f>'Data Elements Selection'!E493</f>
        <v>Provider_Composite_to_Provider_Composite_Address_Crosswalk</v>
      </c>
      <c r="C483" s="48" t="str">
        <f>'Data Elements Selection'!F493</f>
        <v>Provider_Composite_ID</v>
      </c>
      <c r="D483" s="49">
        <f>'Data Elements Selection'!B493</f>
        <v>0</v>
      </c>
    </row>
  </sheetData>
  <sheetProtection algorithmName="SHA-512" hashValue="f2EFbix1ytI7IlbbCU+vlJzgE+XBNS9UXPZdnC27wI+Rn9XVQZ7GV9CPPcxBYm4vgeR91espWuOOIoe/urfqAw==" saltValue="4/NjjJb2ByGI1/Q0FzWiQQ==" spinCount="100000" sheet="1" objects="1" scenarios="1"/>
  <phoneticPr fontId="4"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87C93"/>
  </sheetPr>
  <dimension ref="A1:D64"/>
  <sheetViews>
    <sheetView zoomScaleNormal="100" workbookViewId="0">
      <pane ySplit="6" topLeftCell="A7" activePane="bottomLeft" state="frozen"/>
      <selection pane="bottomLeft" activeCell="C48" sqref="C48"/>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563</v>
      </c>
      <c r="B1" s="251"/>
      <c r="C1" s="252"/>
      <c r="D1" s="57"/>
    </row>
    <row r="2" spans="1:4" x14ac:dyDescent="0.25">
      <c r="A2" s="253"/>
      <c r="B2" s="254"/>
      <c r="C2" s="255"/>
      <c r="D2" s="59"/>
    </row>
    <row r="3" spans="1:4" x14ac:dyDescent="0.25">
      <c r="A3" s="256"/>
      <c r="B3" s="257"/>
      <c r="C3" s="258"/>
      <c r="D3" s="59"/>
    </row>
    <row r="4" spans="1:4" s="61" customFormat="1" ht="37.15" customHeight="1" x14ac:dyDescent="0.25">
      <c r="A4" s="259" t="s">
        <v>564</v>
      </c>
      <c r="B4" s="260"/>
      <c r="C4" s="261"/>
      <c r="D4" s="60"/>
    </row>
    <row r="5" spans="1:4" x14ac:dyDescent="0.25">
      <c r="A5" s="121"/>
      <c r="B5" s="78"/>
      <c r="C5" s="79"/>
    </row>
    <row r="6" spans="1:4" ht="20.100000000000001" customHeight="1" x14ac:dyDescent="0.25">
      <c r="A6" s="80" t="s">
        <v>404</v>
      </c>
      <c r="B6" s="80" t="s">
        <v>452</v>
      </c>
      <c r="C6" s="80" t="s">
        <v>449</v>
      </c>
      <c r="D6" s="59"/>
    </row>
    <row r="7" spans="1:4" ht="15.75" x14ac:dyDescent="0.25">
      <c r="A7" s="249" t="s">
        <v>448</v>
      </c>
      <c r="B7" s="249"/>
      <c r="C7" s="249"/>
      <c r="D7" s="59"/>
    </row>
    <row r="8" spans="1:4" ht="15.75" x14ac:dyDescent="0.25">
      <c r="A8" s="32"/>
      <c r="B8" s="63" t="s">
        <v>482</v>
      </c>
      <c r="C8" s="64" t="s">
        <v>409</v>
      </c>
      <c r="D8" s="59"/>
    </row>
    <row r="9" spans="1:4" ht="15.75" x14ac:dyDescent="0.25">
      <c r="A9" s="32"/>
      <c r="B9" s="63" t="s">
        <v>469</v>
      </c>
      <c r="C9" s="64" t="s">
        <v>409</v>
      </c>
      <c r="D9" s="59"/>
    </row>
    <row r="10" spans="1:4" ht="15.75" x14ac:dyDescent="0.25">
      <c r="A10" s="249" t="s">
        <v>414</v>
      </c>
      <c r="B10" s="249"/>
      <c r="C10" s="249"/>
      <c r="D10" s="59"/>
    </row>
    <row r="11" spans="1:4" ht="15.75" x14ac:dyDescent="0.25">
      <c r="A11" s="32" t="s">
        <v>875</v>
      </c>
      <c r="B11" s="65" t="s">
        <v>472</v>
      </c>
      <c r="C11" s="64" t="s">
        <v>409</v>
      </c>
      <c r="D11" s="59"/>
    </row>
    <row r="12" spans="1:4" ht="15.75" x14ac:dyDescent="0.25">
      <c r="A12" s="32" t="s">
        <v>875</v>
      </c>
      <c r="B12" s="65" t="s">
        <v>471</v>
      </c>
      <c r="C12" s="64" t="s">
        <v>409</v>
      </c>
      <c r="D12" s="59"/>
    </row>
    <row r="13" spans="1:4" ht="15.75" x14ac:dyDescent="0.25">
      <c r="A13" s="32"/>
      <c r="B13" s="65" t="s">
        <v>470</v>
      </c>
      <c r="C13" s="64" t="s">
        <v>409</v>
      </c>
      <c r="D13" s="59"/>
    </row>
    <row r="14" spans="1:4" ht="19.149999999999999" customHeight="1" x14ac:dyDescent="0.25">
      <c r="A14" s="32"/>
      <c r="B14" s="65" t="s">
        <v>497</v>
      </c>
      <c r="C14" s="64" t="s">
        <v>409</v>
      </c>
      <c r="D14" s="59"/>
    </row>
    <row r="15" spans="1:4" ht="16.149999999999999" customHeight="1" x14ac:dyDescent="0.25">
      <c r="A15" s="249" t="s">
        <v>415</v>
      </c>
      <c r="B15" s="249"/>
      <c r="C15" s="249"/>
      <c r="D15" s="59"/>
    </row>
    <row r="16" spans="1:4" ht="15.75" x14ac:dyDescent="0.25">
      <c r="A16" s="32" t="s">
        <v>875</v>
      </c>
      <c r="B16" s="65" t="s">
        <v>474</v>
      </c>
      <c r="C16" s="64" t="s">
        <v>409</v>
      </c>
      <c r="D16" s="59"/>
    </row>
    <row r="17" spans="1:4" ht="15.75" x14ac:dyDescent="0.25">
      <c r="A17" s="32" t="s">
        <v>875</v>
      </c>
      <c r="B17" s="65" t="s">
        <v>475</v>
      </c>
      <c r="C17" s="64" t="s">
        <v>409</v>
      </c>
      <c r="D17" s="59"/>
    </row>
    <row r="18" spans="1:4" ht="15.75" x14ac:dyDescent="0.25">
      <c r="A18" s="32" t="s">
        <v>875</v>
      </c>
      <c r="B18" s="65" t="s">
        <v>476</v>
      </c>
      <c r="C18" s="64" t="s">
        <v>409</v>
      </c>
      <c r="D18" s="59"/>
    </row>
    <row r="19" spans="1:4" ht="15.75" x14ac:dyDescent="0.25">
      <c r="A19" s="32" t="s">
        <v>875</v>
      </c>
      <c r="B19" s="65" t="s">
        <v>473</v>
      </c>
      <c r="C19" s="64" t="s">
        <v>409</v>
      </c>
      <c r="D19" s="59"/>
    </row>
    <row r="20" spans="1:4" ht="15.75" x14ac:dyDescent="0.25">
      <c r="A20" s="32" t="s">
        <v>875</v>
      </c>
      <c r="B20" s="65" t="s">
        <v>477</v>
      </c>
      <c r="C20" s="64" t="s">
        <v>409</v>
      </c>
      <c r="D20" s="59"/>
    </row>
    <row r="21" spans="1:4" ht="15.6" customHeight="1" x14ac:dyDescent="0.25">
      <c r="A21" s="248" t="s">
        <v>602</v>
      </c>
      <c r="B21" s="249"/>
      <c r="C21" s="249"/>
      <c r="D21" s="59"/>
    </row>
    <row r="22" spans="1:4" ht="15.75" x14ac:dyDescent="0.25">
      <c r="A22" s="32" t="s">
        <v>875</v>
      </c>
      <c r="B22" s="65" t="s">
        <v>478</v>
      </c>
      <c r="C22" s="122" t="s">
        <v>889</v>
      </c>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6" customHeight="1" thickBot="1" x14ac:dyDescent="0.3">
      <c r="A32" s="244" t="s">
        <v>416</v>
      </c>
      <c r="B32" s="244"/>
      <c r="C32" s="244"/>
      <c r="D32" s="59"/>
    </row>
    <row r="33" spans="1:4" ht="15.75" x14ac:dyDescent="0.25">
      <c r="A33" s="245" t="s">
        <v>593</v>
      </c>
      <c r="B33" s="246"/>
      <c r="C33" s="277"/>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150" t="s">
        <v>502</v>
      </c>
      <c r="C41" s="122"/>
      <c r="D41" s="59"/>
    </row>
    <row r="42" spans="1:4" ht="31.5" x14ac:dyDescent="0.25">
      <c r="A42" s="32"/>
      <c r="B42" s="65" t="s">
        <v>503</v>
      </c>
      <c r="C42" s="122"/>
      <c r="D42" s="59"/>
    </row>
    <row r="43" spans="1:4" ht="47.25" x14ac:dyDescent="0.25">
      <c r="A43" s="32"/>
      <c r="B43" s="65" t="s">
        <v>595</v>
      </c>
      <c r="C43" s="122"/>
      <c r="D43" s="59"/>
    </row>
    <row r="44" spans="1:4" ht="31.5" x14ac:dyDescent="0.25">
      <c r="A44" s="32"/>
      <c r="B44" s="65" t="s">
        <v>596</v>
      </c>
      <c r="C44" s="122"/>
      <c r="D44" s="59"/>
    </row>
    <row r="45" spans="1:4" ht="15.75" x14ac:dyDescent="0.25">
      <c r="A45" s="248" t="s">
        <v>597</v>
      </c>
      <c r="B45" s="249"/>
      <c r="C45" s="249"/>
      <c r="D45" s="59"/>
    </row>
    <row r="46" spans="1:4" ht="15.75" x14ac:dyDescent="0.25">
      <c r="A46" s="32" t="s">
        <v>875</v>
      </c>
      <c r="B46" s="65" t="s">
        <v>550</v>
      </c>
      <c r="C46" s="128" t="s">
        <v>894</v>
      </c>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49" t="s">
        <v>491</v>
      </c>
      <c r="B60" s="249"/>
      <c r="C60" s="249"/>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3dNtNNgsbubIQrHA3Qg+/XXGDHuGcmw7VxObOJnFNq0iJDdQXonGx9Ywq5KUjocooCrNcQ2gKo6BosvvdLb97A==" saltValue="cxAeatn+JN4VtHBs2AZp4g==" spinCount="100000" sheet="1" objects="1" scenarios="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tabColor rgb="FF2D2D2D"/>
  </sheetPr>
  <dimension ref="A1:I27"/>
  <sheetViews>
    <sheetView topLeftCell="B1" zoomScale="90" zoomScaleNormal="90" workbookViewId="0">
      <pane ySplit="4" topLeftCell="A5" activePane="bottomLeft" state="frozen"/>
      <selection pane="bottomLeft" activeCell="B11" sqref="B11"/>
    </sheetView>
  </sheetViews>
  <sheetFormatPr defaultColWidth="8.85546875" defaultRowHeight="15" x14ac:dyDescent="0.25"/>
  <cols>
    <col min="1" max="1" width="67.42578125" style="61" hidden="1" customWidth="1"/>
    <col min="2" max="2" width="24.7109375" style="61" bestFit="1" customWidth="1"/>
    <col min="3" max="3" width="17.140625" style="61" bestFit="1" customWidth="1"/>
    <col min="4" max="4" width="25.5703125" style="61" customWidth="1"/>
    <col min="5" max="5" width="41.5703125" style="61" customWidth="1"/>
    <col min="6" max="6" width="85.5703125" style="61" customWidth="1"/>
    <col min="7" max="7" width="15.140625" style="61" bestFit="1" customWidth="1"/>
    <col min="8" max="8" width="7.85546875" style="61" hidden="1" customWidth="1"/>
    <col min="9" max="9" width="8.85546875" style="107"/>
    <col min="10" max="16384" width="8.85546875" style="61"/>
  </cols>
  <sheetData>
    <row r="1" spans="1:9" s="109" customFormat="1" ht="20.25" customHeight="1" x14ac:dyDescent="0.25">
      <c r="A1" s="278" t="s">
        <v>542</v>
      </c>
      <c r="B1" s="279"/>
      <c r="C1" s="279"/>
      <c r="D1" s="280"/>
      <c r="E1" s="253" t="s">
        <v>492</v>
      </c>
      <c r="F1" s="254"/>
      <c r="G1" s="254"/>
      <c r="H1" s="154"/>
      <c r="I1" s="113"/>
    </row>
    <row r="2" spans="1:9" s="109" customFormat="1" ht="31.15" customHeight="1" x14ac:dyDescent="0.25">
      <c r="A2" s="281" t="s">
        <v>870</v>
      </c>
      <c r="B2" s="282"/>
      <c r="C2" s="282"/>
      <c r="D2" s="283"/>
      <c r="E2" s="253"/>
      <c r="F2" s="254"/>
      <c r="G2" s="254"/>
      <c r="H2" s="154"/>
      <c r="I2" s="114"/>
    </row>
    <row r="3" spans="1:9" s="158" customFormat="1" x14ac:dyDescent="0.25">
      <c r="A3" s="155"/>
      <c r="B3" s="156"/>
      <c r="C3" s="157"/>
      <c r="D3" s="157"/>
      <c r="E3" s="157"/>
      <c r="F3" s="157"/>
      <c r="G3" s="157"/>
      <c r="H3" s="157"/>
    </row>
    <row r="4" spans="1:9" s="110" customFormat="1" ht="31.5" x14ac:dyDescent="0.25">
      <c r="A4" s="159" t="s">
        <v>308</v>
      </c>
      <c r="B4" s="160" t="s">
        <v>404</v>
      </c>
      <c r="C4" s="159" t="s">
        <v>171</v>
      </c>
      <c r="D4" s="159" t="s">
        <v>0</v>
      </c>
      <c r="E4" s="159" t="s">
        <v>217</v>
      </c>
      <c r="F4" s="159" t="s">
        <v>307</v>
      </c>
      <c r="G4" s="159" t="s">
        <v>1</v>
      </c>
      <c r="H4" s="159" t="s">
        <v>397</v>
      </c>
      <c r="I4" s="115"/>
    </row>
    <row r="5" spans="1:9" ht="15.75" x14ac:dyDescent="0.25">
      <c r="A5" s="106" t="str">
        <f t="shared" ref="A5:A26" si="0">D5&amp;"+"&amp;E5</f>
        <v>Member+Member_City_Nm</v>
      </c>
      <c r="B5" s="52"/>
      <c r="C5" s="101" t="s">
        <v>2</v>
      </c>
      <c r="D5" s="93" t="s">
        <v>95</v>
      </c>
      <c r="E5" s="65" t="s">
        <v>103</v>
      </c>
      <c r="F5" s="65" t="s">
        <v>697</v>
      </c>
      <c r="G5" s="65" t="s">
        <v>104</v>
      </c>
      <c r="H5" s="161">
        <v>224</v>
      </c>
      <c r="I5" s="60"/>
    </row>
    <row r="6" spans="1:9" ht="15.75" x14ac:dyDescent="0.25">
      <c r="A6" s="106" t="str">
        <f t="shared" si="0"/>
        <v>Member+Member_DOB</v>
      </c>
      <c r="B6" s="52" t="s">
        <v>875</v>
      </c>
      <c r="C6" s="101" t="s">
        <v>102</v>
      </c>
      <c r="D6" s="93" t="s">
        <v>95</v>
      </c>
      <c r="E6" s="65" t="s">
        <v>105</v>
      </c>
      <c r="F6" s="65" t="s">
        <v>508</v>
      </c>
      <c r="G6" s="65"/>
      <c r="H6" s="161">
        <v>220</v>
      </c>
      <c r="I6" s="60"/>
    </row>
    <row r="7" spans="1:9" ht="78.75" x14ac:dyDescent="0.25">
      <c r="A7" s="106" t="str">
        <f t="shared" si="0"/>
        <v>Member+Member_Gender_Cd</v>
      </c>
      <c r="B7" s="52" t="s">
        <v>875</v>
      </c>
      <c r="C7" s="92" t="s">
        <v>4</v>
      </c>
      <c r="D7" s="93" t="s">
        <v>95</v>
      </c>
      <c r="E7" s="65" t="s">
        <v>106</v>
      </c>
      <c r="F7" s="65" t="s">
        <v>700</v>
      </c>
      <c r="G7" s="65" t="s">
        <v>107</v>
      </c>
      <c r="H7" s="161">
        <v>234</v>
      </c>
      <c r="I7" s="60"/>
    </row>
    <row r="8" spans="1:9" ht="15.75" x14ac:dyDescent="0.25">
      <c r="A8" s="106" t="str">
        <f t="shared" si="0"/>
        <v>Member+Member_ID</v>
      </c>
      <c r="B8" s="52" t="s">
        <v>875</v>
      </c>
      <c r="C8" s="92" t="s">
        <v>4</v>
      </c>
      <c r="D8" s="93" t="s">
        <v>95</v>
      </c>
      <c r="E8" s="65" t="s">
        <v>64</v>
      </c>
      <c r="F8" s="65" t="s">
        <v>630</v>
      </c>
      <c r="G8" s="65"/>
      <c r="H8" s="161">
        <v>219</v>
      </c>
      <c r="I8" s="60"/>
    </row>
    <row r="9" spans="1:9" ht="15.75" x14ac:dyDescent="0.25">
      <c r="A9" s="106" t="str">
        <f t="shared" si="0"/>
        <v>Member+Member_State_Cd</v>
      </c>
      <c r="B9" s="52"/>
      <c r="C9" s="92" t="s">
        <v>4</v>
      </c>
      <c r="D9" s="93" t="s">
        <v>95</v>
      </c>
      <c r="E9" s="65" t="s">
        <v>108</v>
      </c>
      <c r="F9" s="65" t="s">
        <v>701</v>
      </c>
      <c r="G9" s="65" t="s">
        <v>109</v>
      </c>
      <c r="H9" s="161">
        <v>225</v>
      </c>
      <c r="I9" s="60"/>
    </row>
    <row r="10" spans="1:9" ht="31.5" x14ac:dyDescent="0.25">
      <c r="A10" s="106" t="str">
        <f t="shared" si="0"/>
        <v>Member+Member_Subscriber_Rlp_Cd</v>
      </c>
      <c r="B10" s="52" t="s">
        <v>875</v>
      </c>
      <c r="C10" s="92" t="s">
        <v>4</v>
      </c>
      <c r="D10" s="93" t="s">
        <v>95</v>
      </c>
      <c r="E10" s="65" t="s">
        <v>110</v>
      </c>
      <c r="F10" s="65" t="s">
        <v>702</v>
      </c>
      <c r="G10" s="65" t="s">
        <v>111</v>
      </c>
      <c r="H10" s="161">
        <v>235</v>
      </c>
      <c r="I10" s="60"/>
    </row>
    <row r="11" spans="1:9" ht="15.75" x14ac:dyDescent="0.25">
      <c r="A11" s="106" t="str">
        <f t="shared" si="0"/>
        <v>Member+Member_Zip_Cd</v>
      </c>
      <c r="B11" s="52"/>
      <c r="C11" s="101" t="s">
        <v>2</v>
      </c>
      <c r="D11" s="93" t="s">
        <v>95</v>
      </c>
      <c r="E11" s="65" t="s">
        <v>112</v>
      </c>
      <c r="F11" s="65" t="s">
        <v>857</v>
      </c>
      <c r="G11" s="65" t="s">
        <v>113</v>
      </c>
      <c r="H11" s="161">
        <v>227</v>
      </c>
      <c r="I11" s="60"/>
    </row>
    <row r="12" spans="1:9" ht="31.5" x14ac:dyDescent="0.25">
      <c r="A12" s="106" t="str">
        <f t="shared" si="0"/>
        <v>Member_Composite+Member_Composite_ID</v>
      </c>
      <c r="B12" s="39"/>
      <c r="C12" s="92" t="s">
        <v>4</v>
      </c>
      <c r="D12" s="93" t="s">
        <v>279</v>
      </c>
      <c r="E12" s="65" t="s">
        <v>62</v>
      </c>
      <c r="F12" s="65" t="s">
        <v>628</v>
      </c>
      <c r="G12" s="65" t="s">
        <v>3</v>
      </c>
      <c r="H12" s="161">
        <v>241</v>
      </c>
      <c r="I12" s="116"/>
    </row>
    <row r="13" spans="1:9" ht="15.75" x14ac:dyDescent="0.25">
      <c r="A13" s="106" t="str">
        <f t="shared" si="0"/>
        <v>Member_Composite+Member_DOB</v>
      </c>
      <c r="B13" s="52"/>
      <c r="C13" s="101" t="s">
        <v>102</v>
      </c>
      <c r="D13" s="93" t="s">
        <v>279</v>
      </c>
      <c r="E13" s="65" t="s">
        <v>105</v>
      </c>
      <c r="F13" s="65" t="s">
        <v>508</v>
      </c>
      <c r="G13" s="65"/>
      <c r="H13" s="161">
        <v>242</v>
      </c>
      <c r="I13" s="60"/>
    </row>
    <row r="14" spans="1:9" ht="78.75" x14ac:dyDescent="0.25">
      <c r="A14" s="106" t="str">
        <f t="shared" si="0"/>
        <v>Member_Composite+Member_Gender_Cd</v>
      </c>
      <c r="B14" s="52"/>
      <c r="C14" s="92" t="s">
        <v>4</v>
      </c>
      <c r="D14" s="93" t="s">
        <v>279</v>
      </c>
      <c r="E14" s="65" t="s">
        <v>106</v>
      </c>
      <c r="F14" s="65" t="s">
        <v>700</v>
      </c>
      <c r="G14" s="65" t="s">
        <v>107</v>
      </c>
      <c r="H14" s="161">
        <v>254</v>
      </c>
      <c r="I14" s="60"/>
    </row>
    <row r="15" spans="1:9" ht="15.75" x14ac:dyDescent="0.25">
      <c r="A15" s="106" t="str">
        <f t="shared" si="0"/>
        <v>Member_Composite+Member_State_Cd</v>
      </c>
      <c r="B15" s="52"/>
      <c r="C15" s="92" t="s">
        <v>4</v>
      </c>
      <c r="D15" s="93" t="s">
        <v>279</v>
      </c>
      <c r="E15" s="65" t="s">
        <v>108</v>
      </c>
      <c r="F15" s="65" t="s">
        <v>701</v>
      </c>
      <c r="G15" s="65" t="s">
        <v>109</v>
      </c>
      <c r="H15" s="161">
        <v>246</v>
      </c>
      <c r="I15" s="60"/>
    </row>
    <row r="16" spans="1:9" ht="31.5" x14ac:dyDescent="0.25">
      <c r="A16" s="106" t="str">
        <f t="shared" si="0"/>
        <v>Member_Composite+Member_Subscriber_Rlp_Cd</v>
      </c>
      <c r="B16" s="52"/>
      <c r="C16" s="92" t="s">
        <v>4</v>
      </c>
      <c r="D16" s="93" t="s">
        <v>279</v>
      </c>
      <c r="E16" s="65" t="s">
        <v>110</v>
      </c>
      <c r="F16" s="65" t="s">
        <v>702</v>
      </c>
      <c r="G16" s="65" t="s">
        <v>111</v>
      </c>
      <c r="H16" s="161">
        <v>255</v>
      </c>
      <c r="I16" s="60"/>
    </row>
    <row r="17" spans="1:9" ht="15.75" x14ac:dyDescent="0.25">
      <c r="A17" s="106" t="str">
        <f t="shared" si="0"/>
        <v>Member_Composite+Member_Zip_Cd</v>
      </c>
      <c r="B17" s="52"/>
      <c r="C17" s="101" t="s">
        <v>2</v>
      </c>
      <c r="D17" s="93" t="s">
        <v>279</v>
      </c>
      <c r="E17" s="65" t="s">
        <v>112</v>
      </c>
      <c r="F17" s="65" t="s">
        <v>857</v>
      </c>
      <c r="G17" s="65" t="s">
        <v>113</v>
      </c>
      <c r="H17" s="161">
        <v>247</v>
      </c>
      <c r="I17" s="60"/>
    </row>
    <row r="18" spans="1:9" ht="31.5" x14ac:dyDescent="0.25">
      <c r="A18" s="106" t="str">
        <f t="shared" si="0"/>
        <v>Member_Eligibility+Member_Composite_ID</v>
      </c>
      <c r="B18" s="52" t="s">
        <v>875</v>
      </c>
      <c r="C18" s="92" t="s">
        <v>4</v>
      </c>
      <c r="D18" s="93" t="s">
        <v>176</v>
      </c>
      <c r="E18" s="65" t="s">
        <v>62</v>
      </c>
      <c r="F18" s="65" t="s">
        <v>628</v>
      </c>
      <c r="G18" s="65"/>
      <c r="H18" s="161"/>
      <c r="I18" s="60"/>
    </row>
    <row r="19" spans="1:9" ht="15.75" x14ac:dyDescent="0.25">
      <c r="A19" s="162" t="str">
        <f t="shared" si="0"/>
        <v>Member_Eligibility+Member_First_Nm</v>
      </c>
      <c r="B19" s="39" t="s">
        <v>875</v>
      </c>
      <c r="C19" s="101" t="s">
        <v>102</v>
      </c>
      <c r="D19" s="93" t="s">
        <v>176</v>
      </c>
      <c r="E19" s="163" t="s">
        <v>561</v>
      </c>
      <c r="F19" s="65" t="s">
        <v>720</v>
      </c>
      <c r="G19" s="65" t="s">
        <v>495</v>
      </c>
      <c r="H19" s="164"/>
      <c r="I19" s="116"/>
    </row>
    <row r="20" spans="1:9" ht="15.75" x14ac:dyDescent="0.25">
      <c r="A20" s="106" t="str">
        <f t="shared" si="0"/>
        <v>Member_Eligibility+Member_ID</v>
      </c>
      <c r="B20" s="52" t="s">
        <v>875</v>
      </c>
      <c r="C20" s="92" t="s">
        <v>4</v>
      </c>
      <c r="D20" s="93" t="s">
        <v>176</v>
      </c>
      <c r="E20" s="65" t="s">
        <v>64</v>
      </c>
      <c r="F20" s="65" t="s">
        <v>630</v>
      </c>
      <c r="G20" s="65"/>
      <c r="H20" s="161">
        <v>185</v>
      </c>
      <c r="I20" s="60"/>
    </row>
    <row r="21" spans="1:9" ht="15.75" x14ac:dyDescent="0.25">
      <c r="A21" s="106" t="str">
        <f t="shared" si="0"/>
        <v>Member_Eligibility+Member_Last_Nm</v>
      </c>
      <c r="B21" s="52" t="s">
        <v>875</v>
      </c>
      <c r="C21" s="101" t="s">
        <v>102</v>
      </c>
      <c r="D21" s="93" t="s">
        <v>176</v>
      </c>
      <c r="E21" s="163" t="s">
        <v>560</v>
      </c>
      <c r="F21" s="65" t="s">
        <v>721</v>
      </c>
      <c r="G21" s="65" t="s">
        <v>494</v>
      </c>
      <c r="H21" s="161"/>
      <c r="I21" s="60"/>
    </row>
    <row r="22" spans="1:9" ht="15.75" x14ac:dyDescent="0.25">
      <c r="A22" s="106" t="str">
        <f>D22&amp;"+"&amp;E22</f>
        <v>Member_Eligibility+Member_Street_Address</v>
      </c>
      <c r="B22" s="52" t="s">
        <v>875</v>
      </c>
      <c r="C22" s="101" t="s">
        <v>102</v>
      </c>
      <c r="D22" s="93" t="s">
        <v>176</v>
      </c>
      <c r="E22" s="65" t="s">
        <v>399</v>
      </c>
      <c r="F22" s="65" t="s">
        <v>826</v>
      </c>
      <c r="G22" s="65"/>
      <c r="H22" s="161"/>
      <c r="I22" s="60"/>
    </row>
    <row r="23" spans="1:9" ht="15.75" x14ac:dyDescent="0.25">
      <c r="A23" s="106" t="str">
        <f t="shared" si="0"/>
        <v>Member_Eligibility+Member_Zip_Cd</v>
      </c>
      <c r="B23" s="52" t="s">
        <v>875</v>
      </c>
      <c r="C23" s="101" t="s">
        <v>2</v>
      </c>
      <c r="D23" s="93" t="s">
        <v>176</v>
      </c>
      <c r="E23" s="65" t="s">
        <v>112</v>
      </c>
      <c r="F23" s="65" t="s">
        <v>857</v>
      </c>
      <c r="G23" s="65" t="s">
        <v>113</v>
      </c>
      <c r="H23" s="161"/>
      <c r="I23" s="60"/>
    </row>
    <row r="24" spans="1:9" ht="15.75" x14ac:dyDescent="0.25">
      <c r="A24" s="106" t="str">
        <f t="shared" si="0"/>
        <v>Member_Eligibility+Subscriber_SSN</v>
      </c>
      <c r="B24" s="52" t="s">
        <v>875</v>
      </c>
      <c r="C24" s="101" t="s">
        <v>102</v>
      </c>
      <c r="D24" s="93" t="s">
        <v>176</v>
      </c>
      <c r="E24" s="163" t="s">
        <v>559</v>
      </c>
      <c r="F24" s="65" t="s">
        <v>496</v>
      </c>
      <c r="G24" s="65" t="s">
        <v>493</v>
      </c>
      <c r="H24" s="161"/>
      <c r="I24" s="60"/>
    </row>
    <row r="25" spans="1:9" ht="31.5" x14ac:dyDescent="0.25">
      <c r="A25" s="106" t="str">
        <f t="shared" si="0"/>
        <v>Member_to_Member_Composite_Crosswalk+Member_Composite_ID</v>
      </c>
      <c r="B25" s="52" t="s">
        <v>875</v>
      </c>
      <c r="C25" s="63" t="s">
        <v>4</v>
      </c>
      <c r="D25" s="93" t="s">
        <v>280</v>
      </c>
      <c r="E25" s="65" t="s">
        <v>62</v>
      </c>
      <c r="F25" s="65" t="s">
        <v>628</v>
      </c>
      <c r="G25" s="65"/>
      <c r="H25" s="161">
        <v>260</v>
      </c>
      <c r="I25" s="60"/>
    </row>
    <row r="26" spans="1:9" ht="31.5" x14ac:dyDescent="0.25">
      <c r="A26" s="106" t="str">
        <f t="shared" si="0"/>
        <v>Member_to_Member_Composite_Crosswalk+Member_ID</v>
      </c>
      <c r="B26" s="52" t="s">
        <v>875</v>
      </c>
      <c r="C26" s="63" t="s">
        <v>4</v>
      </c>
      <c r="D26" s="93" t="s">
        <v>280</v>
      </c>
      <c r="E26" s="65" t="s">
        <v>64</v>
      </c>
      <c r="F26" s="65" t="s">
        <v>630</v>
      </c>
      <c r="G26" s="65"/>
      <c r="H26" s="161">
        <v>261</v>
      </c>
      <c r="I26" s="60"/>
    </row>
    <row r="27" spans="1:9" x14ac:dyDescent="0.25">
      <c r="A27" s="165"/>
      <c r="B27" s="72"/>
      <c r="C27" s="72"/>
      <c r="D27" s="72"/>
      <c r="E27" s="72"/>
      <c r="F27" s="72"/>
      <c r="G27" s="72"/>
      <c r="H27" s="72"/>
    </row>
  </sheetData>
  <sheetProtection algorithmName="SHA-512" hashValue="mqYOqure5kmcgUBlQxGpwuHqAYX3Glg8cifo0eaJOtfWhIyWeggHLTymVLArTNDE3jS0NRnb+/IpjyssYkOvmQ==" saltValue="MHcpP5x579g5HDlPUHjVKw==" spinCount="100000" sheet="1" objects="1" scenarios="1" selectLockedCells="1" autoFilter="0"/>
  <autoFilter ref="B4:G26" xr:uid="{00000000-0009-0000-0000-000007000000}"/>
  <sortState ref="A5:H26">
    <sortCondition ref="C5:C26"/>
    <sortCondition ref="D5:D26"/>
  </sortState>
  <mergeCells count="3">
    <mergeCell ref="A1:D1"/>
    <mergeCell ref="A2:D2"/>
    <mergeCell ref="E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2025-04-08T15:57:14Z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2024-11-26T20:33:14Z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a6333dc8-6397-47a6-a914-efabdc6f618c</vt:lpwstr>
  </property>
  <property fmtid="{D5CDD505-2E9C-101B-9397-08002B2CF9AE}" pid="8" name="MSIP_Label_5fdbcafe-2737-472c-ada3-f23159249109_ContentBits">
    <vt:lpwstr>0</vt:lpwstr>
  </property>
</Properties>
</file>