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4.49 Understanding Disparities in Preventive Care Utilization, Hospitalization and ED Visits Among CDHHP\Application\Final Documents\"/>
    </mc:Choice>
  </mc:AlternateContent>
  <xr:revisionPtr revIDLastSave="0" documentId="13_ncr:1_{71893B01-34C6-4685-AC2E-0DC29941A155}" xr6:coauthVersionLast="36" xr6:coauthVersionMax="47" xr10:uidLastSave="{00000000-0000-0000-0000-000000000000}"/>
  <bookViews>
    <workbookView xWindow="0" yWindow="0" windowWidth="43125" windowHeight="10395"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<sst xmlns="http://schemas.openxmlformats.org/spreadsheetml/2006/main" count="3444" uniqueCount="917">
  <si>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</si>
  <si>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</si>
  <si>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</si>
  <si>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</si>
  <si>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</si>
  <si>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</si>
  <si>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</si>
  <si>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</si>
  <si>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</si>
  <si>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</si>
  <si>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</si>
  <si>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</si>
  <si>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</si>
  <si>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</si>
  <si>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</si>
  <si>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</si>
  <si>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</si>
  <si>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</si>
  <si>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</si>
  <si>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</si>
  <si>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</si>
  <si>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</si>
  <si>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</si>
  <si>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</si>
  <si>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</si>
  <si>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</si>
  <si>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</si>
  <si>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</si>
  <si>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</si>
  <si>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</si>
  <si>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</si>
  <si>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</si>
  <si>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</si>
  <si>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</si>
  <si>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</si>
  <si>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</si>
  <si>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</si>
  <si>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</si>
  <si>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</si>
  <si>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</si>
  <si>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</si>
  <si>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</si>
  <si>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</si>
  <si>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</si>
  <si>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</si>
  <si>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</si>
  <si>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</si>
  <si>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</si>
  <si>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</si>
  <si>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</si>
  <si>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</si>
  <si>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</si>
  <si>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</si>
  <si>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</si>
  <si>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</si>
  <si>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</si>
  <si>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</si>
  <si>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</si>
  <si>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</si>
  <si>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</si>
  <si>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</si>
  <si>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</si>
  <si>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</si>
  <si>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</si>
  <si>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</si>
  <si>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</si>
  <si>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</si>
  <si>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</si>
  <si>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</si>
  <si>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</si>
  <si>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</si>
  <si>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</si>
  <si>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</si>
  <si>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</si>
  <si>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</si>
  <si>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</si>
  <si>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</si>
  <si>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</si>
  <si>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</si>
  <si>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</si>
  <si>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</si>
  <si>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</si>
  <si>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</si>
  <si>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</si>
  <si>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</si>
  <si>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</si>
  <si>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</si>
  <si>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</si>
  <si>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</si>
  <si>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</si>
  <si>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</si>
  <si>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</si>
  <si>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</si>
  <si>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</si>
  <si>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</si>
  <si>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</si>
  <si>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</si>
  <si>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</si>
  <si>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</si>
  <si>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</si>
  <si>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</si>
  <si>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</si>
  <si>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</si>
  <si>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</si>
  <si>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</si>
  <si>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</si>
  <si>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</si>
  <si>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</si>
  <si>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</si>
  <si>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</si>
  <si>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</si>
  <si>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</si>
  <si>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</si>
  <si>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</si>
  <si>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</si>
  <si>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</si>
  <si>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</si>
  <si>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</si>
  <si>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</si>
  <si>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</si>
  <si>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</si>
  <si>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</si>
  <si>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</si>
  <si>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</si>
  <si>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</si>
  <si>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</si>
  <si>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</si>
  <si>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</si>
  <si>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</si>
  <si>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</si>
  <si>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</si>
  <si>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</si>
  <si>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</si>
  <si>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</si>
  <si>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</si>
  <si>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</si>
  <si>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</si>
  <si>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</si>
  <si>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</si>
  <si>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</si>
  <si>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</si>
  <si>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</si>
  <si>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</si>
  <si>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</si>
  <si>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</si>
  <si>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</si>
  <si>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</si>
  <si>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</si>
  <si>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</si>
  <si>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</si>
  <si>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</si>
  <si>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</si>
  <si>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</si>
  <si>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</si>
  <si>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</si>
  <si>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</si>
  <si>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</si>
  <si>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</si>
  <si>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</si>
  <si>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</si>
  <si>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</si>
  <si>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</si>
  <si>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</si>
  <si>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</si>
  <si>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</si>
  <si>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</si>
  <si>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</si>
  <si>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</si>
  <si>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</si>
  <si>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</si>
  <si>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</si>
  <si>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</si>
  <si>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</si>
  <si>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</si>
  <si>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</si>
  <si>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</si>
  <si>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</si>
  <si>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</si>
  <si>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</si>
  <si>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</si>
  <si>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</si>
  <si>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</si>
  <si>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</si>
  <si>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</si>
  <si>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</si>
  <si>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</si>
  <si>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</si>
  <si>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</si>
  <si>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</si>
  <si>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</si>
  <si>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</si>
  <si>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</si>
  <si>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</si>
  <si>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</si>
  <si>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</si>
  <si>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</si>
  <si>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</si>
  <si>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</si>
  <si>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</si>
  <si>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</si>
  <si>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</si>
  <si>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</si>
  <si>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</si>
  <si>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</si>
  <si>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</si>
  <si>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</si>
  <si>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</si>
  <si>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</si>
  <si>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</si>
  <si>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</si>
  <si>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</si>
  <si>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</si>
  <si>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</si>
  <si>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</si>
  <si>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</si>
  <si>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</si>
  <si>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</si>
  <si>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</si>
  <si>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</si>
  <si>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</si>
  <si>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</si>
  <si>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</si>
  <si>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</si>
  <si>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</si>
  <si>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</si>
  <si>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</si>
  <si>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</si>
  <si>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</si>
  <si>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</si>
  <si>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</si>
  <si>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</si>
  <si>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</si>
  <si>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</si>
  <si>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</si>
  <si>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</si>
  <si>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</si>
  <si>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</si>
  <si>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</si>
  <si>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</si>
  <si>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</si>
  <si>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</si>
  <si>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</si>
  <si>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</si>
  <si>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</si>
  <si>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</si>
  <si>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</si>
  <si>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</si>
  <si>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</si>
  <si>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</si>
  <si>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</si>
  <si>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</si>
  <si>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</si>
  <si>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</si>
  <si>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</si>
  <si>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</si>
  <si>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</si>
  <si>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</si>
  <si>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</si>
  <si>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</si>
  <si>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</si>
  <si>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</si>
  <si>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</si>
  <si>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</si>
  <si>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</si>
  <si>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</si>
  <si>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</si>
  <si>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</si>
  <si>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</si>
  <si>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</si>
  <si>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</si>
  <si>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</si>
  <si>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</si>
  <si>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</si>
  <si>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</si>
  <si>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</si>
  <si>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</si>
  <si>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</si>
  <si>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</si>
  <si>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</si>
  <si>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</si>
  <si>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</si>
  <si>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</si>
  <si>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</si>
  <si>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</si>
  <si>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</si>
  <si>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</si>
  <si>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</si>
  <si>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</si>
  <si>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</si>
  <si>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</si>
  <si>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</si>
  <si>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</si>
  <si>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</si>
  <si>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</si>
  <si>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</si>
  <si>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</si>
  <si>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</si>
  <si>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</si>
  <si>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</si>
  <si>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</si>
  <si>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</si>
  <si>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</si>
  <si>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</si>
  <si>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</si>
  <si>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</si>
  <si>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</si>
  <si>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</si>
  <si>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</si>
  <si>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</si>
  <si>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</si>
  <si>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</si>
  <si>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</si>
  <si>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</si>
  <si>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</si>
  <si>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</si>
  <si>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</si>
  <si>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</si>
  <si>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</si>
  <si>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</si>
  <si>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</si>
  <si>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</si>
  <si>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</si>
  <si>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</si>
  <si>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</si>
  <si>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</si>
  <si>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</si>
  <si>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</si>
  <si>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</si>
  <si>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</si>
  <si>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</si>
  <si>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</si>
  <si>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</si>
  <si>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</si>
  <si>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</si>
  <si>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</si>
  <si>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</si>
  <si>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</si>
  <si>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</si>
  <si>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</si>
  <si>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</si>
  <si>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</si>
  <si>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</si>
  <si>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</si>
  <si>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</si>
  <si>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</si>
  <si>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</si>
  <si>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</si>
  <si>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</si>
  <si>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</si>
  <si>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</si>
  <si>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</si>
  <si>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</si>
  <si>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</si>
  <si>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</si>
  <si>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</si>
  <si>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</si>
  <si>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</si>
  <si>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</si>
  <si>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</si>
  <si>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</si>
  <si>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</si>
  <si>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</si>
  <si>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</si>
  <si>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</si>
  <si>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</si>
  <si>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</si>
  <si>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</si>
  <si>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</si>
  <si>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</si>
  <si>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</si>
  <si>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</si>
  <si>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</si>
  <si>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</si>
  <si>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</si>
  <si>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</si>
  <si>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</si>
  <si>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</si>
  <si>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</si>
  <si>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</si>
  <si>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</si>
  <si>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</si>
  <si>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</si>
  <si>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</si>
  <si>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</si>
  <si>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</si>
  <si>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</si>
  <si>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</si>
  <si>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</si>
  <si>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</si>
  <si>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</si>
  <si>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</si>
  <si>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</si>
  <si>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</si>
  <si>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</si>
  <si>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</si>
  <si>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</si>
  <si>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</si>
  <si>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</si>
  <si>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</si>
  <si>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</si>
  <si>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</si>
  <si>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</si>
  <si>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</si>
  <si>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</si>
  <si>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</si>
  <si>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</si>
  <si>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</si>
  <si>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</si>
  <si>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</si>
  <si>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</si>
  <si>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</si>
  <si>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</si>
  <si>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</si>
  <si>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</si>
  <si>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</si>
  <si>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</si>
  <si>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</si>
  <si>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</si>
  <si>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</si>
  <si>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</si>
  <si>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</si>
  <si>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</si>
  <si>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</si>
  <si>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</si>
  <si>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</si>
  <si>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</si>
  <si>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</si>
  <si>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</si>
  <si>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</si>
  <si>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</si>
  <si>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</si>
  <si>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</si>
  <si>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</si>
  <si>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</si>
  <si>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</si>
  <si>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</si>
  <si>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</si>
  <si>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</si>
  <si>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</si>
  <si>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</si>
  <si>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</si>
  <si>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</si>
  <si>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</si>
  <si>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</si>
  <si>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</si>
  <si>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</si>
  <si>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</si>
  <si>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</si>
  <si>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</si>
  <si>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</si>
  <si>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</si>
  <si>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</si>
  <si>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</si>
  <si>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</si>
  <si>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</si>
  <si>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</si>
  <si>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</si>
  <si>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</si>
  <si>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</si>
  <si>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</si>
  <si>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</si>
  <si>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</si>
  <si>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</si>
  <si>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</si>
  <si>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</si>
  <si>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</si>
  <si>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</si>
  <si>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</si>
  <si>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</si>
  <si>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</si>
  <si>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</si>
  <si>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</si>
  <si>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</si>
  <si>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</si>
  <si>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</si>
  <si>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</si>
  <si>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</si>
  <si>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</si>
  <si>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</si>
  <si>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</si>
  <si>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</si>
  <si>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</si>
  <si>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</si>
  <si>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</si>
  <si>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</si>
  <si>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</si>
  <si>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</si>
  <si>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</si>
  <si>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</si>
  <si>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</si>
  <si>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</si>
  <si>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</si>
  <si>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</si>
  <si>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</si>
  <si>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</si>
  <si>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</si>
  <si>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</si>
  <si>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</si>
  <si>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</si>
  <si>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</si>
  <si>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</si>
  <si>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</si>
  <si>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</si>
  <si>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</si>
  <si>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</si>
  <si>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</si>
  <si>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</si>
  <si>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</si>
  <si>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</si>
  <si>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</si>
  <si>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</si>
  <si>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</si>
  <si>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</si>
  <si>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</si>
  <si>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</si>
  <si>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</si>
  <si>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</si>
  <si>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</si>
  <si>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</si>
  <si>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</si>
  <si>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</si>
  <si>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</si>
  <si>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</si>
  <si>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</si>
  <si>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</si>
  <si>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</si>
  <si>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</si>
  <si>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</si>
  <si>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</si>
  <si>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</si>
  <si>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</si>
  <si>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</si>
  <si>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</si>
  <si>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</si>
  <si>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</si>
  <si>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</si>
  <si>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</si>
  <si>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</si>
  <si>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</si>
  <si>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</si>
  <si>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</si>
  <si>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</si>
  <si>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</si>
  <si>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</si>
  <si>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</si>
  <si>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</si>
  <si>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</si>
  <si>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</si>
  <si>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</si>
  <si>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</si>
  <si>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</si>
  <si>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</si>
  <si>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</si>
  <si>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</si>
  <si>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</si>
  <si>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</si>
  <si>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</si>
  <si>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</si>
  <si>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</si>
  <si>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</si>
  <si>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</si>
  <si>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</si>
  <si>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</si>
  <si>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</si>
  <si>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</si>
  <si>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</si>
  <si>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</si>
  <si>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</si>
  <si>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</si>
  <si>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</si>
  <si>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</si>
  <si>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</si>
  <si>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</si>
  <si>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</si>
  <si>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</si>
  <si>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</si>
  <si>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</si>
  <si>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</si>
  <si>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</si>
  <si>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</si>
  <si>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</si>
  <si>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</si>
  <si>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</si>
  <si>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</si>
  <si>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</si>
  <si>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</si>
  <si>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</si>
  <si>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</si>
  <si>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</si>
  <si>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</si>
  <si>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</si>
  <si>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</si>
  <si>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</si>
  <si>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</si>
  <si>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</si>
  <si>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</si>
  <si>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</si>
  <si>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</si>
  <si>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</si>
  <si>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</si>
  <si>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</si>
  <si>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</si>
  <si>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</si>
  <si>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</si>
  <si>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</si>
  <si>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</si>
  <si>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</si>
  <si>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</si>
  <si>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</si>
  <si>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</si>
  <si>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</si>
  <si>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</si>
  <si>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</si>
  <si>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</si>
  <si>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</si>
  <si>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</si>
  <si>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</si>
  <si>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</si>
  <si>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</si>
  <si>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</si>
  <si>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</si>
  <si>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</si>
  <si>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</si>
  <si>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</si>
  <si>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</si>
  <si>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</si>
  <si>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</si>
  <si>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</si>
  <si>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</si>
  <si>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</si>
  <si>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</si>
  <si>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</si>
  <si>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</si>
  <si>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</si>
  <si>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</si>
  <si>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</si>
  <si>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</si>
  <si>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</si>
  <si>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</si>
  <si>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</si>
  <si>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</si>
  <si>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</si>
  <si>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</si>
  <si>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</si>
  <si>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</si>
  <si>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</si>
  <si>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</si>
  <si>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</si>
  <si>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</si>
  <si>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</si>
  <si>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</si>
  <si>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</si>
  <si>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</si>
  <si>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</si>
  <si>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</si>
  <si>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</si>
  <si>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</si>
  <si>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</si>
  <si>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</si>
  <si>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</si>
  <si>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</si>
  <si>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</si>
  <si>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</si>
  <si>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</si>
  <si>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</si>
  <si>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</si>
  <si>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</si>
  <si>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</si>
  <si>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</si>
  <si>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</si>
  <si>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</si>
  <si>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</si>
  <si>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</si>
  <si>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</si>
  <si>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</si>
  <si>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</si>
  <si>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</si>
  <si>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</si>
  <si>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</si>
  <si>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</si>
  <si>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</si>
  <si>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</si>
  <si>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</si>
  <si>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</si>
  <si>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</si>
  <si>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</si>
  <si>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</si>
  <si>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</si>
  <si>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</si>
  <si>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</si>
  <si>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</si>
  <si>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</si>
  <si>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</si>
  <si>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</si>
  <si>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</si>
  <si>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</si>
  <si>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</si>
  <si>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</si>
  <si>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</si>
  <si>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</si>
  <si>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</si>
  <si>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</si>
  <si>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</si>
  <si>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</si>
  <si>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</si>
  <si>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</si>
  <si>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</si>
  <si>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</si>
  <si>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</si>
  <si>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</si>
  <si>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</si>
  <si>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</si>
  <si>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</si>
  <si>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</si>
  <si>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</si>
  <si>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</si>
  <si>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</si>
  <si>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</si>
  <si>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</si>
  <si>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</si>
  <si>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</si>
  <si>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</si>
  <si>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</si>
  <si>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</si>
  <si>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</si>
  <si>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</si>
  <si>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</si>
  <si>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</si>
  <si>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</si>
  <si>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</si>
  <si>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</si>
  <si>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</si>
  <si>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</si>
  <si>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</si>
  <si>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</si>
  <si>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</si>
  <si>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</si>
  <si>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</si>
  <si>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</si>
  <si>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</si>
  <si>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</si>
  <si>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</si>
  <si>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</si>
  <si>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</si>
  <si>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</si>
  <si>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</si>
  <si>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</si>
  <si>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</si>
  <si>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</si>
  <si>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</si>
  <si>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</si>
  <si>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</si>
  <si>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</si>
  <si>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</si>
  <si>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</si>
  <si>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</si>
  <si>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</si>
  <si>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</si>
  <si>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</si>
  <si>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</si>
  <si>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</si>
  <si>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</si>
  <si>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</si>
  <si>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</si>
  <si>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</si>
  <si>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</si>
  <si>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</si>
  <si>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</si>
  <si>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</si>
  <si>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</si>
  <si>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</si>
  <si>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</si>
  <si>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</si>
  <si>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</si>
  <si>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</si>
  <si>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</si>
  <si>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</si>
  <si>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</si>
  <si>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</si>
  <si>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</si>
  <si>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</si>
  <si>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</si>
  <si>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</si>
  <si>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</si>
  <si>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</si>
  <si>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</si>
  <si>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</si>
  <si>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</si>
  <si>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</si>
  <si>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</si>
  <si>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</si>
  <si>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</si>
  <si>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</si>
  <si>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</si>
  <si>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</si>
  <si>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</si>
  <si>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</si>
  <si>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</si>
  <si>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</si>
  <si>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</si>
  <si>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</si>
  <si>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</si>
  <si>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</si>
  <si>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</si>
  <si>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</si>
  <si>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</si>
  <si>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</si>
  <si>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</si>
  <si>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</si>
  <si>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</si>
  <si>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</si>
  <si>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</si>
  <si>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</si>
  <si>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</si>
  <si>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</si>
  <si>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</si>
  <si>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</si>
  <si>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</si>
  <si>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</si>
  <si>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</si>
  <si>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</si>
  <si>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</si>
  <si>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</si>
  <si>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</si>
  <si>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</si>
  <si>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</si>
  <si>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</si>
  <si>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</si>
  <si>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</si>
  <si>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</si>
  <si>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</si>
  <si>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</si>
  <si>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</si>
  <si>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</si>
  <si>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</si>
  <si>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</si>
  <si>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</si>
  <si>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</si>
  <si>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</si>
  <si>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</si>
  <si>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</si>
  <si>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</si>
  <si>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</si>
  <si>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</si>
  <si>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</si>
  <si>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</si>
  <si>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</si>
  <si>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</si>
  <si>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</si>
  <si>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</si>
  <si>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</si>
  <si>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</si>
  <si>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</si>
  <si>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</si>
  <si>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</si>
  <si>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</si>
  <si>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</si>
  <si>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</si>
  <si>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</si>
  <si>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</si>
  <si>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</si>
  <si>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</si>
  <si>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</si>
  <si>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</si>
  <si>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</si>
  <si>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</si>
  <si>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</si>
  <si>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</si>
  <si>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</si>
  <si>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</si>
  <si>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</si>
  <si>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</si>
  <si>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</si>
  <si>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</si>
  <si>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</si>
  <si>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</si>
  <si>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</si>
  <si>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</si>
  <si>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</si>
  <si>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</si>
  <si>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</si>
  <si>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</si>
  <si>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</si>
  <si>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</si>
  <si>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</si>
  <si>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</si>
  <si>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</si>
  <si>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</si>
  <si>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</si>
  <si>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</si>
  <si>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</si>
  <si>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</si>
  <si>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</si>
  <si>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</si>
  <si>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Rie Sakai-Bizmark</t>
  </si>
  <si>
    <t>Frank Wu</t>
  </si>
  <si>
    <t>Associate Professor, Principal Investigator</t>
  </si>
  <si>
    <t>Research Associate</t>
  </si>
  <si>
    <t>The Lundquist Institute for Biomedical Innovation</t>
  </si>
  <si>
    <t>rsakaibizmark@lundquist.org</t>
  </si>
  <si>
    <t>frank.wu@lundquist.org</t>
  </si>
  <si>
    <t>X</t>
  </si>
  <si>
    <t>Disparities Children DHHM</t>
  </si>
  <si>
    <t>Lucía Sanders</t>
  </si>
  <si>
    <t>Initial version.</t>
  </si>
  <si>
    <t>Lucía Sanders, Key Account Manager</t>
  </si>
  <si>
    <t>1/1/2016-12/31/2023</t>
  </si>
  <si>
    <t>Kirk Bol</t>
  </si>
  <si>
    <t>Manager, Vital Statistics Program</t>
  </si>
  <si>
    <t>CDPHE</t>
  </si>
  <si>
    <t>kirk.bol@state.co.us</t>
  </si>
  <si>
    <t>Updated Match data inclusion criteria.</t>
  </si>
  <si>
    <t>Added Member URF. Removed Medicaid Facility ID and Medicare Provider ID. Added related opportunity.</t>
  </si>
  <si>
    <t>Updated DOB date range for Member Match. Added pharmacy data elements.</t>
  </si>
  <si>
    <t>Updated Extract and Member Match Inclusion Criteria to include members 10-60 years old. Removed related project.</t>
  </si>
  <si>
    <t>&lt;= 2 years old; 10-60 years old</t>
  </si>
  <si>
    <t xml:space="preserve">Updated Member Match Inclusion criteria.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</si>
</sst>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7">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49" fontId="1" fillId="8" borderId="1" xfId="0" quotePrefix="1" applyNumberFormat="1" applyFont="1" applyFill="1" applyBorder="1" applyAlignment="1">
      <alignment horizontal="center" vertical="center"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1" xfId="0" applyBorder="1" applyAlignment="1" applyProtection="1">
      <alignment horizontal="left" vertical="center" wrapText="1"/>
      <protection locked="0"/>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430120</xdr:colOff>
      <xdr:row>3</xdr:row>
      <xdr:rowOff>218473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topLeftCell="A15" zoomScale="80" zoomScaleNormal="80" workbookViewId="0">
      <selection activeCell="Q49" sqref="Q49:T49"/>
    </sheetView>
  </sheetViews>
  <sheetFormatPr defaultColWidth="8.85546875" defaultRowHeight="15" x14ac:dyDescent="0.25"/>
  <cols>
    <col min="1" max="16384" width="8.85546875" style="7"/>
  </cols>
  <sheetData>
    <row r="1" spans="1:20" ht="48" customHeight="1" x14ac:dyDescent="0.25">
      <c r="D1" s="172" t="s">
        <v>822</v>
      </c>
      <c r="E1" s="172"/>
      <c r="F1" s="172"/>
      <c r="G1" s="172"/>
      <c r="H1" s="172"/>
      <c r="I1" s="172"/>
      <c r="J1" s="172"/>
      <c r="K1" s="172"/>
      <c r="L1" s="172"/>
      <c r="M1" s="172"/>
      <c r="N1" s="172"/>
      <c r="O1" s="172"/>
      <c r="P1" s="172"/>
      <c r="Q1" s="172"/>
      <c r="R1" s="172"/>
      <c r="S1" s="171" t="s">
        <v>892</v>
      </c>
      <c r="T1" s="171"/>
    </row>
    <row r="2" spans="1:20" ht="21" x14ac:dyDescent="0.25">
      <c r="D2" s="124" t="s">
        <v>829</v>
      </c>
      <c r="E2" s="125"/>
      <c r="F2" s="125"/>
      <c r="G2" s="125"/>
      <c r="H2" s="125"/>
      <c r="I2" s="125"/>
      <c r="J2" s="43"/>
      <c r="K2" s="122" t="s">
        <v>873</v>
      </c>
      <c r="L2" s="122"/>
      <c r="M2" s="122"/>
      <c r="N2" s="122"/>
      <c r="O2" s="122"/>
      <c r="P2" s="122"/>
      <c r="Q2" s="122"/>
      <c r="R2" s="122"/>
      <c r="S2" s="122"/>
      <c r="T2" s="123"/>
    </row>
    <row r="3" spans="1:20" ht="21" x14ac:dyDescent="0.25">
      <c r="D3" s="126"/>
      <c r="E3" s="127"/>
      <c r="F3" s="127"/>
      <c r="G3" s="127"/>
      <c r="H3" s="127"/>
      <c r="I3" s="127"/>
      <c r="J3" s="43"/>
      <c r="K3" s="130" t="s">
        <v>874</v>
      </c>
      <c r="L3" s="130"/>
      <c r="M3" s="130"/>
      <c r="N3" s="130"/>
      <c r="O3" s="130"/>
      <c r="P3" s="130"/>
      <c r="Q3" s="130"/>
      <c r="R3" s="130"/>
      <c r="S3" s="130"/>
      <c r="T3" s="131"/>
    </row>
    <row r="4" spans="1:20" ht="21" x14ac:dyDescent="0.25">
      <c r="D4" s="128"/>
      <c r="E4" s="129"/>
      <c r="F4" s="129"/>
      <c r="G4" s="129"/>
      <c r="H4" s="129"/>
      <c r="I4" s="129"/>
      <c r="J4" s="43"/>
      <c r="K4" s="132" t="s">
        <v>875</v>
      </c>
      <c r="L4" s="132"/>
      <c r="M4" s="132"/>
      <c r="N4" s="132"/>
      <c r="O4" s="132"/>
      <c r="P4" s="132"/>
      <c r="Q4" s="132"/>
      <c r="R4" s="132"/>
      <c r="S4" s="132"/>
      <c r="T4" s="133"/>
    </row>
    <row r="5" spans="1:20" x14ac:dyDescent="0.25">
      <c r="D5" s="135" t="s">
        <v>643</v>
      </c>
      <c r="E5" s="136"/>
      <c r="F5" s="136"/>
      <c r="G5" s="137"/>
      <c r="H5" s="138">
        <v>24.49</v>
      </c>
      <c r="I5" s="139"/>
      <c r="J5" s="139"/>
      <c r="K5" s="139"/>
      <c r="L5" s="140"/>
      <c r="M5" s="141" t="s">
        <v>677</v>
      </c>
      <c r="N5" s="142"/>
      <c r="O5" s="142"/>
      <c r="P5" s="142"/>
      <c r="Q5" s="142"/>
      <c r="R5" s="142"/>
      <c r="S5" s="142"/>
      <c r="T5" s="143"/>
    </row>
    <row r="6" spans="1:20" x14ac:dyDescent="0.25">
      <c r="D6" s="144" t="s">
        <v>644</v>
      </c>
      <c r="E6" s="145"/>
      <c r="F6" s="145"/>
      <c r="G6" s="146"/>
      <c r="H6" s="118" t="s">
        <v>902</v>
      </c>
      <c r="I6" s="119"/>
      <c r="J6" s="119"/>
      <c r="K6" s="119"/>
      <c r="L6" s="116"/>
      <c r="M6" s="147" t="s">
        <v>645</v>
      </c>
      <c r="N6" s="148"/>
      <c r="O6" s="149"/>
      <c r="P6" s="177"/>
      <c r="Q6" s="178"/>
      <c r="R6" s="178"/>
      <c r="S6" s="178"/>
      <c r="T6" s="178"/>
    </row>
    <row r="7" spans="1:20" x14ac:dyDescent="0.25">
      <c r="D7" s="144" t="s">
        <v>646</v>
      </c>
      <c r="E7" s="145"/>
      <c r="F7" s="145"/>
      <c r="G7" s="146"/>
      <c r="H7" s="118" t="s">
        <v>895</v>
      </c>
      <c r="I7" s="119"/>
      <c r="J7" s="119"/>
      <c r="K7" s="119"/>
      <c r="L7" s="116"/>
      <c r="M7" s="150" t="s">
        <v>647</v>
      </c>
      <c r="N7" s="151"/>
      <c r="O7" s="152"/>
      <c r="P7" s="159"/>
      <c r="Q7" s="160"/>
      <c r="R7" s="160"/>
      <c r="S7" s="160"/>
      <c r="T7" s="160"/>
    </row>
    <row r="8" spans="1:20" x14ac:dyDescent="0.25">
      <c r="D8" s="144" t="s">
        <v>832</v>
      </c>
      <c r="E8" s="145"/>
      <c r="F8" s="145"/>
      <c r="G8" s="146"/>
      <c r="H8" s="118" t="s">
        <v>903</v>
      </c>
      <c r="I8" s="119"/>
      <c r="J8" s="119"/>
      <c r="K8" s="119"/>
      <c r="L8" s="116"/>
      <c r="M8" s="174" t="s">
        <v>648</v>
      </c>
      <c r="N8" s="175"/>
      <c r="O8" s="176"/>
      <c r="P8" s="118"/>
      <c r="Q8" s="119"/>
      <c r="R8" s="119"/>
      <c r="S8" s="119"/>
      <c r="T8" s="119"/>
    </row>
    <row r="9" spans="1:20" ht="16.5" customHeight="1" x14ac:dyDescent="0.25">
      <c r="D9" s="144" t="s">
        <v>649</v>
      </c>
      <c r="E9" s="145"/>
      <c r="F9" s="145"/>
      <c r="G9" s="146"/>
      <c r="H9" s="159">
        <v>45701</v>
      </c>
      <c r="I9" s="160"/>
      <c r="J9" s="160"/>
      <c r="K9" s="160"/>
      <c r="L9" s="160"/>
    </row>
    <row r="10" spans="1:20" x14ac:dyDescent="0.25">
      <c r="D10" s="161" t="s">
        <v>650</v>
      </c>
      <c r="E10" s="121"/>
      <c r="F10" s="121"/>
      <c r="G10" s="162"/>
      <c r="H10" s="159">
        <v>45721</v>
      </c>
      <c r="I10" s="160"/>
      <c r="J10" s="160"/>
      <c r="K10" s="160"/>
      <c r="L10" s="160"/>
    </row>
    <row r="12" spans="1:20" x14ac:dyDescent="0.25">
      <c r="A12" s="115" t="s">
        <v>651</v>
      </c>
      <c r="B12" s="115"/>
      <c r="C12" s="115"/>
      <c r="D12" s="115"/>
      <c r="E12" s="115"/>
      <c r="F12" s="115"/>
      <c r="G12" s="115"/>
      <c r="H12" s="115"/>
      <c r="I12" s="115"/>
      <c r="J12" s="115"/>
      <c r="K12" s="115"/>
      <c r="L12" s="115"/>
      <c r="M12" s="115"/>
      <c r="N12" s="115"/>
      <c r="O12" s="115"/>
      <c r="P12" s="115"/>
      <c r="Q12" s="115"/>
      <c r="R12" s="115"/>
      <c r="S12" s="115"/>
      <c r="T12" s="115"/>
    </row>
    <row r="13" spans="1:20" x14ac:dyDescent="0.25">
      <c r="A13" s="169" t="s">
        <v>652</v>
      </c>
      <c r="B13" s="170"/>
      <c r="C13" s="170"/>
      <c r="D13" s="170"/>
      <c r="E13" s="173"/>
      <c r="F13" s="169" t="s">
        <v>653</v>
      </c>
      <c r="G13" s="170"/>
      <c r="H13" s="170"/>
      <c r="I13" s="170"/>
      <c r="J13" s="173"/>
      <c r="K13" s="169" t="s">
        <v>654</v>
      </c>
      <c r="L13" s="170"/>
      <c r="M13" s="170"/>
      <c r="N13" s="170"/>
      <c r="O13" s="173"/>
      <c r="P13" s="169" t="s">
        <v>655</v>
      </c>
      <c r="Q13" s="170"/>
      <c r="R13" s="170"/>
      <c r="S13" s="170"/>
      <c r="T13" s="170"/>
    </row>
    <row r="14" spans="1:20" s="18" customFormat="1" x14ac:dyDescent="0.25">
      <c r="A14" s="119" t="s">
        <v>894</v>
      </c>
      <c r="B14" s="119"/>
      <c r="C14" s="119"/>
      <c r="D14" s="119"/>
      <c r="E14" s="119"/>
      <c r="F14" s="119" t="s">
        <v>896</v>
      </c>
      <c r="G14" s="119"/>
      <c r="H14" s="119"/>
      <c r="I14" s="119"/>
      <c r="J14" s="119"/>
      <c r="K14" s="119" t="s">
        <v>898</v>
      </c>
      <c r="L14" s="119"/>
      <c r="M14" s="119"/>
      <c r="N14" s="119"/>
      <c r="O14" s="119"/>
      <c r="P14" s="119" t="s">
        <v>899</v>
      </c>
      <c r="Q14" s="119"/>
      <c r="R14" s="119"/>
      <c r="S14" s="119"/>
      <c r="T14" s="119"/>
    </row>
    <row r="15" spans="1:20" s="18" customFormat="1" x14ac:dyDescent="0.25">
      <c r="A15" s="119" t="s">
        <v>895</v>
      </c>
      <c r="B15" s="119"/>
      <c r="C15" s="119"/>
      <c r="D15" s="119"/>
      <c r="E15" s="119"/>
      <c r="F15" s="119" t="s">
        <v>897</v>
      </c>
      <c r="G15" s="119"/>
      <c r="H15" s="119"/>
      <c r="I15" s="119"/>
      <c r="J15" s="119"/>
      <c r="K15" s="119" t="s">
        <v>898</v>
      </c>
      <c r="L15" s="119"/>
      <c r="M15" s="119"/>
      <c r="N15" s="119"/>
      <c r="O15" s="119"/>
      <c r="P15" s="119" t="s">
        <v>900</v>
      </c>
      <c r="Q15" s="119"/>
      <c r="R15" s="119"/>
      <c r="S15" s="119"/>
      <c r="T15" s="119"/>
    </row>
    <row r="16" spans="1:20" x14ac:dyDescent="0.25">
      <c r="A16" s="115" t="s">
        <v>656</v>
      </c>
      <c r="B16" s="115"/>
      <c r="C16" s="115"/>
      <c r="D16" s="115"/>
      <c r="E16" s="115"/>
      <c r="F16" s="115"/>
      <c r="G16" s="115"/>
      <c r="H16" s="115"/>
      <c r="I16" s="115"/>
      <c r="J16" s="115"/>
      <c r="K16" s="115"/>
      <c r="L16" s="115"/>
      <c r="M16" s="115"/>
      <c r="N16" s="115"/>
      <c r="O16" s="115"/>
      <c r="P16" s="115"/>
      <c r="Q16" s="115"/>
      <c r="R16" s="115"/>
      <c r="S16" s="115"/>
      <c r="T16" s="115"/>
    </row>
    <row r="17" spans="1:21" x14ac:dyDescent="0.25">
      <c r="A17" s="169" t="s">
        <v>652</v>
      </c>
      <c r="B17" s="170"/>
      <c r="C17" s="170"/>
      <c r="D17" s="170"/>
      <c r="E17" s="173"/>
      <c r="F17" s="169" t="s">
        <v>653</v>
      </c>
      <c r="G17" s="170"/>
      <c r="H17" s="170"/>
      <c r="I17" s="170"/>
      <c r="J17" s="173"/>
      <c r="K17" s="169" t="s">
        <v>654</v>
      </c>
      <c r="L17" s="170"/>
      <c r="M17" s="170"/>
      <c r="N17" s="170"/>
      <c r="O17" s="173"/>
      <c r="P17" s="169" t="s">
        <v>655</v>
      </c>
      <c r="Q17" s="170"/>
      <c r="R17" s="170"/>
      <c r="S17" s="170"/>
      <c r="T17" s="170"/>
    </row>
    <row r="18" spans="1:21" s="18" customFormat="1" x14ac:dyDescent="0.25">
      <c r="A18" s="119" t="s">
        <v>907</v>
      </c>
      <c r="B18" s="119"/>
      <c r="C18" s="119"/>
      <c r="D18" s="119"/>
      <c r="E18" s="119"/>
      <c r="F18" s="119" t="s">
        <v>908</v>
      </c>
      <c r="G18" s="119"/>
      <c r="H18" s="119"/>
      <c r="I18" s="119"/>
      <c r="J18" s="119"/>
      <c r="K18" s="119" t="s">
        <v>909</v>
      </c>
      <c r="L18" s="119"/>
      <c r="M18" s="119"/>
      <c r="N18" s="119"/>
      <c r="O18" s="119"/>
      <c r="P18" s="119" t="s">
        <v>910</v>
      </c>
      <c r="Q18" s="119"/>
      <c r="R18" s="119"/>
      <c r="S18" s="119"/>
      <c r="T18" s="119"/>
    </row>
    <row r="19" spans="1:21" s="18" customFormat="1" x14ac:dyDescent="0.25">
      <c r="A19" s="119"/>
      <c r="B19" s="119"/>
      <c r="C19" s="119"/>
      <c r="D19" s="119"/>
      <c r="E19" s="119"/>
      <c r="F19" s="119"/>
      <c r="G19" s="119"/>
      <c r="H19" s="119"/>
      <c r="I19" s="119"/>
      <c r="J19" s="119"/>
      <c r="K19" s="119"/>
      <c r="L19" s="119"/>
      <c r="M19" s="119"/>
      <c r="N19" s="119"/>
      <c r="O19" s="119"/>
      <c r="P19" s="119"/>
      <c r="Q19" s="119"/>
      <c r="R19" s="119"/>
      <c r="S19" s="119"/>
      <c r="T19" s="119"/>
    </row>
    <row r="20" spans="1:21" s="18" customFormat="1" x14ac:dyDescent="0.25">
      <c r="A20" s="134"/>
      <c r="B20" s="134"/>
      <c r="C20" s="134"/>
      <c r="D20" s="134"/>
      <c r="E20" s="134"/>
      <c r="F20" s="134"/>
      <c r="G20" s="134"/>
      <c r="H20" s="134"/>
      <c r="I20" s="134"/>
      <c r="J20" s="134"/>
      <c r="K20" s="134"/>
      <c r="L20" s="134"/>
      <c r="M20" s="134"/>
      <c r="N20" s="134"/>
      <c r="O20" s="134"/>
      <c r="P20" s="134"/>
      <c r="Q20" s="134"/>
      <c r="R20" s="134"/>
      <c r="S20" s="134"/>
      <c r="T20" s="134"/>
    </row>
    <row r="21" spans="1:21" x14ac:dyDescent="0.25">
      <c r="A21" s="115" t="s">
        <v>657</v>
      </c>
      <c r="B21" s="115"/>
      <c r="C21" s="115"/>
      <c r="D21" s="115"/>
      <c r="E21" s="115"/>
      <c r="F21" s="115"/>
      <c r="G21" s="115"/>
      <c r="H21" s="115"/>
      <c r="I21" s="115"/>
      <c r="J21" s="115"/>
      <c r="K21" s="115"/>
      <c r="L21" s="115"/>
      <c r="M21" s="115"/>
      <c r="N21" s="115"/>
      <c r="O21" s="115"/>
      <c r="P21" s="115"/>
      <c r="Q21" s="115"/>
      <c r="R21" s="115"/>
      <c r="S21" s="115"/>
      <c r="T21" s="115"/>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14" t="s">
        <v>662</v>
      </c>
      <c r="S23" s="114"/>
      <c r="T23" s="114"/>
      <c r="U23" s="22"/>
    </row>
    <row r="24" spans="1:21" ht="15.75" thickBot="1" x14ac:dyDescent="0.3">
      <c r="A24" s="62"/>
      <c r="B24" s="7" t="s">
        <v>2</v>
      </c>
      <c r="D24" s="23"/>
      <c r="E24" s="22" t="s">
        <v>710</v>
      </c>
      <c r="G24" s="5"/>
      <c r="H24" s="5"/>
      <c r="I24" s="5"/>
      <c r="K24" s="33" t="s">
        <v>668</v>
      </c>
      <c r="M24" s="5"/>
      <c r="N24" s="5"/>
      <c r="O24" s="5"/>
      <c r="P24" s="34"/>
      <c r="R24" s="114"/>
      <c r="S24" s="114"/>
      <c r="T24" s="114"/>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14" t="s">
        <v>833</v>
      </c>
      <c r="C28" s="114"/>
      <c r="D28" s="120"/>
      <c r="E28" s="22" t="s">
        <v>864</v>
      </c>
      <c r="G28" s="5"/>
      <c r="H28" s="5"/>
      <c r="I28" s="5"/>
      <c r="K28" s="71"/>
      <c r="L28" s="28"/>
      <c r="M28" s="28"/>
      <c r="N28" s="28"/>
      <c r="O28" s="28"/>
      <c r="P28" s="72"/>
      <c r="Q28" s="5"/>
      <c r="R28" s="7" t="s">
        <v>666</v>
      </c>
      <c r="T28" s="23"/>
      <c r="U28" s="22"/>
    </row>
    <row r="29" spans="1:21" ht="14.45" customHeight="1" x14ac:dyDescent="0.25">
      <c r="A29" s="22"/>
      <c r="B29" s="114"/>
      <c r="C29" s="114"/>
      <c r="D29" s="120"/>
      <c r="E29" s="7" t="s">
        <v>893</v>
      </c>
      <c r="G29" s="5"/>
      <c r="H29" s="5"/>
      <c r="I29" s="5"/>
      <c r="J29" s="23"/>
      <c r="Q29" s="22"/>
      <c r="T29" s="23"/>
      <c r="U29" s="22"/>
    </row>
    <row r="30" spans="1:21" x14ac:dyDescent="0.25">
      <c r="A30" s="62"/>
      <c r="B30" s="114" t="s">
        <v>834</v>
      </c>
      <c r="C30" s="114"/>
      <c r="D30" s="120"/>
      <c r="E30" s="22" t="s">
        <v>863</v>
      </c>
      <c r="G30" s="5"/>
      <c r="H30" s="5"/>
      <c r="I30" s="5"/>
      <c r="J30" s="23"/>
      <c r="Q30" s="22"/>
      <c r="T30" s="23"/>
      <c r="U30" s="22"/>
    </row>
    <row r="31" spans="1:21" ht="14.45" customHeight="1" x14ac:dyDescent="0.25">
      <c r="A31" s="22"/>
      <c r="B31" s="114"/>
      <c r="C31" s="114"/>
      <c r="D31" s="120"/>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64" t="s">
        <v>709</v>
      </c>
      <c r="B35" s="165"/>
      <c r="C35" s="165"/>
      <c r="D35" s="165"/>
      <c r="E35" s="165"/>
      <c r="F35" s="165"/>
      <c r="G35" s="165"/>
      <c r="H35" s="165"/>
      <c r="I35" s="165"/>
      <c r="J35" s="165"/>
      <c r="K35" s="165"/>
      <c r="L35" s="165"/>
      <c r="M35" s="165"/>
      <c r="N35" s="165"/>
      <c r="O35" s="165"/>
      <c r="P35" s="165"/>
      <c r="Q35" s="165"/>
      <c r="R35" s="165"/>
      <c r="S35" s="165"/>
      <c r="T35" s="166"/>
    </row>
    <row r="36" spans="1:21" x14ac:dyDescent="0.25">
      <c r="A36" s="121" t="s">
        <v>669</v>
      </c>
      <c r="B36" s="121"/>
      <c r="C36" s="121"/>
      <c r="D36" s="167" t="s">
        <v>670</v>
      </c>
      <c r="E36" s="168"/>
      <c r="F36" s="168"/>
      <c r="G36" s="168"/>
      <c r="H36" s="168"/>
      <c r="I36" s="168"/>
      <c r="J36" s="168"/>
      <c r="K36" s="168"/>
      <c r="L36" s="168"/>
      <c r="M36" s="168"/>
      <c r="N36" s="168"/>
      <c r="O36" s="168"/>
      <c r="P36" s="168"/>
      <c r="Q36" s="168"/>
      <c r="R36" s="168"/>
      <c r="S36" s="168"/>
      <c r="T36" s="168"/>
    </row>
    <row r="37" spans="1:21" s="4" customFormat="1" x14ac:dyDescent="0.25">
      <c r="A37" s="119"/>
      <c r="B37" s="119"/>
      <c r="C37" s="119"/>
      <c r="D37" s="116"/>
      <c r="E37" s="117"/>
      <c r="F37" s="117"/>
      <c r="G37" s="117"/>
      <c r="H37" s="117"/>
      <c r="I37" s="117"/>
      <c r="J37" s="117"/>
      <c r="K37" s="117"/>
      <c r="L37" s="117"/>
      <c r="M37" s="117"/>
      <c r="N37" s="117"/>
      <c r="O37" s="117"/>
      <c r="P37" s="117"/>
      <c r="Q37" s="117"/>
      <c r="R37" s="117"/>
      <c r="S37" s="117"/>
      <c r="T37" s="118"/>
    </row>
    <row r="38" spans="1:21" s="4" customFormat="1" x14ac:dyDescent="0.25">
      <c r="A38" s="119"/>
      <c r="B38" s="119"/>
      <c r="C38" s="119"/>
      <c r="D38" s="116"/>
      <c r="E38" s="117"/>
      <c r="F38" s="117"/>
      <c r="G38" s="117"/>
      <c r="H38" s="117"/>
      <c r="I38" s="117"/>
      <c r="J38" s="117"/>
      <c r="K38" s="117"/>
      <c r="L38" s="117"/>
      <c r="M38" s="117"/>
      <c r="N38" s="117"/>
      <c r="O38" s="117"/>
      <c r="P38" s="117"/>
      <c r="Q38" s="117"/>
      <c r="R38" s="117"/>
      <c r="S38" s="117"/>
      <c r="T38" s="118"/>
    </row>
    <row r="39" spans="1:21" s="4" customFormat="1" x14ac:dyDescent="0.25">
      <c r="A39" s="119"/>
      <c r="B39" s="119"/>
      <c r="C39" s="119"/>
      <c r="D39" s="116"/>
      <c r="E39" s="117"/>
      <c r="F39" s="117"/>
      <c r="G39" s="117"/>
      <c r="H39" s="117"/>
      <c r="I39" s="117"/>
      <c r="J39" s="117"/>
      <c r="K39" s="117"/>
      <c r="L39" s="117"/>
      <c r="M39" s="117"/>
      <c r="N39" s="117"/>
      <c r="O39" s="117"/>
      <c r="P39" s="117"/>
      <c r="Q39" s="117"/>
      <c r="R39" s="117"/>
      <c r="S39" s="117"/>
      <c r="T39" s="118"/>
    </row>
    <row r="40" spans="1:21" s="4" customFormat="1" x14ac:dyDescent="0.25">
      <c r="A40" s="119"/>
      <c r="B40" s="119"/>
      <c r="C40" s="119"/>
      <c r="D40" s="116"/>
      <c r="E40" s="117"/>
      <c r="F40" s="117"/>
      <c r="G40" s="117"/>
      <c r="H40" s="117"/>
      <c r="I40" s="117"/>
      <c r="J40" s="117"/>
      <c r="K40" s="117"/>
      <c r="L40" s="117"/>
      <c r="M40" s="117"/>
      <c r="N40" s="117"/>
      <c r="O40" s="117"/>
      <c r="P40" s="117"/>
      <c r="Q40" s="117"/>
      <c r="R40" s="117"/>
      <c r="S40" s="117"/>
      <c r="T40" s="118"/>
    </row>
    <row r="41" spans="1:21" s="4" customFormat="1" x14ac:dyDescent="0.25">
      <c r="A41" s="119"/>
      <c r="B41" s="119"/>
      <c r="C41" s="119"/>
      <c r="D41" s="116"/>
      <c r="E41" s="117"/>
      <c r="F41" s="117"/>
      <c r="G41" s="117"/>
      <c r="H41" s="117"/>
      <c r="I41" s="117"/>
      <c r="J41" s="117"/>
      <c r="K41" s="117"/>
      <c r="L41" s="117"/>
      <c r="M41" s="117"/>
      <c r="N41" s="117"/>
      <c r="O41" s="117"/>
      <c r="P41" s="117"/>
      <c r="Q41" s="117"/>
      <c r="R41" s="117"/>
      <c r="S41" s="117"/>
      <c r="T41" s="118"/>
    </row>
    <row r="42" spans="1:21" x14ac:dyDescent="0.25">
      <c r="A42" s="163" t="s">
        <v>671</v>
      </c>
      <c r="B42" s="163"/>
      <c r="C42" s="163"/>
      <c r="D42" s="163"/>
      <c r="E42" s="163"/>
      <c r="F42" s="163"/>
      <c r="G42" s="163"/>
      <c r="H42" s="163"/>
      <c r="I42" s="163"/>
      <c r="J42" s="163"/>
      <c r="K42" s="163"/>
      <c r="L42" s="163"/>
      <c r="M42" s="163"/>
      <c r="N42" s="163"/>
      <c r="O42" s="163"/>
      <c r="P42" s="163"/>
      <c r="Q42" s="163"/>
      <c r="R42" s="163"/>
      <c r="S42" s="163"/>
      <c r="T42" s="163"/>
    </row>
    <row r="43" spans="1:21" ht="29.1" customHeight="1" x14ac:dyDescent="0.25">
      <c r="A43" s="179" t="s">
        <v>11</v>
      </c>
      <c r="B43" s="179"/>
      <c r="C43" s="180" t="s">
        <v>672</v>
      </c>
      <c r="D43" s="180"/>
      <c r="E43" s="155" t="s">
        <v>673</v>
      </c>
      <c r="F43" s="145"/>
      <c r="G43" s="145"/>
      <c r="H43" s="145"/>
      <c r="I43" s="145"/>
      <c r="J43" s="145"/>
      <c r="K43" s="145"/>
      <c r="L43" s="145"/>
      <c r="M43" s="145"/>
      <c r="N43" s="145"/>
      <c r="O43" s="145"/>
      <c r="P43" s="156"/>
      <c r="Q43" s="153" t="s">
        <v>679</v>
      </c>
      <c r="R43" s="154"/>
      <c r="S43" s="154"/>
      <c r="T43" s="154"/>
    </row>
    <row r="44" spans="1:21" x14ac:dyDescent="0.25">
      <c r="A44" s="157">
        <v>45594</v>
      </c>
      <c r="B44" s="157"/>
      <c r="C44" s="158" t="s">
        <v>676</v>
      </c>
      <c r="D44" s="158"/>
      <c r="E44" s="119" t="s">
        <v>904</v>
      </c>
      <c r="F44" s="119"/>
      <c r="G44" s="119"/>
      <c r="H44" s="119"/>
      <c r="I44" s="119"/>
      <c r="J44" s="119"/>
      <c r="K44" s="119"/>
      <c r="L44" s="119"/>
      <c r="M44" s="119"/>
      <c r="N44" s="119"/>
      <c r="O44" s="119"/>
      <c r="P44" s="119"/>
      <c r="Q44" s="119" t="s">
        <v>905</v>
      </c>
      <c r="R44" s="119"/>
      <c r="S44" s="119"/>
      <c r="T44" s="119"/>
    </row>
    <row r="45" spans="1:21" x14ac:dyDescent="0.25">
      <c r="A45" s="157">
        <v>45596</v>
      </c>
      <c r="B45" s="157"/>
      <c r="C45" s="158" t="s">
        <v>680</v>
      </c>
      <c r="D45" s="158"/>
      <c r="E45" s="119" t="s">
        <v>911</v>
      </c>
      <c r="F45" s="119"/>
      <c r="G45" s="119"/>
      <c r="H45" s="119"/>
      <c r="I45" s="119"/>
      <c r="J45" s="119"/>
      <c r="K45" s="119"/>
      <c r="L45" s="119"/>
      <c r="M45" s="119"/>
      <c r="N45" s="119"/>
      <c r="O45" s="119"/>
      <c r="P45" s="119"/>
      <c r="Q45" s="119" t="s">
        <v>905</v>
      </c>
      <c r="R45" s="119"/>
      <c r="S45" s="119"/>
      <c r="T45" s="119"/>
    </row>
    <row r="46" spans="1:21" x14ac:dyDescent="0.25">
      <c r="A46" s="157">
        <v>45623</v>
      </c>
      <c r="B46" s="157"/>
      <c r="C46" s="158" t="s">
        <v>681</v>
      </c>
      <c r="D46" s="158"/>
      <c r="E46" s="119" t="s">
        <v>912</v>
      </c>
      <c r="F46" s="119"/>
      <c r="G46" s="119"/>
      <c r="H46" s="119"/>
      <c r="I46" s="119"/>
      <c r="J46" s="119"/>
      <c r="K46" s="119"/>
      <c r="L46" s="119"/>
      <c r="M46" s="119"/>
      <c r="N46" s="119"/>
      <c r="O46" s="119"/>
      <c r="P46" s="119"/>
      <c r="Q46" s="119" t="s">
        <v>905</v>
      </c>
      <c r="R46" s="119"/>
      <c r="S46" s="119"/>
      <c r="T46" s="119"/>
    </row>
    <row r="47" spans="1:21" x14ac:dyDescent="0.25">
      <c r="A47" s="157">
        <v>45636</v>
      </c>
      <c r="B47" s="157"/>
      <c r="C47" s="158" t="s">
        <v>682</v>
      </c>
      <c r="D47" s="158"/>
      <c r="E47" s="119" t="s">
        <v>913</v>
      </c>
      <c r="F47" s="119"/>
      <c r="G47" s="119"/>
      <c r="H47" s="119"/>
      <c r="I47" s="119"/>
      <c r="J47" s="119"/>
      <c r="K47" s="119"/>
      <c r="L47" s="119"/>
      <c r="M47" s="119"/>
      <c r="N47" s="119"/>
      <c r="O47" s="119"/>
      <c r="P47" s="119"/>
      <c r="Q47" s="119" t="s">
        <v>905</v>
      </c>
      <c r="R47" s="119"/>
      <c r="S47" s="119"/>
      <c r="T47" s="119"/>
    </row>
    <row r="48" spans="1:21" x14ac:dyDescent="0.25">
      <c r="A48" s="157">
        <v>45691</v>
      </c>
      <c r="B48" s="157"/>
      <c r="C48" s="158" t="s">
        <v>683</v>
      </c>
      <c r="D48" s="158"/>
      <c r="E48" s="119" t="s">
        <v>914</v>
      </c>
      <c r="F48" s="119"/>
      <c r="G48" s="119"/>
      <c r="H48" s="119"/>
      <c r="I48" s="119"/>
      <c r="J48" s="119"/>
      <c r="K48" s="119"/>
      <c r="L48" s="119"/>
      <c r="M48" s="119"/>
      <c r="N48" s="119"/>
      <c r="O48" s="119"/>
      <c r="P48" s="119"/>
      <c r="Q48" s="119" t="s">
        <v>905</v>
      </c>
      <c r="R48" s="119"/>
      <c r="S48" s="119"/>
      <c r="T48" s="119"/>
    </row>
    <row r="49" spans="1:20" x14ac:dyDescent="0.25">
      <c r="A49" s="157">
        <v>45702</v>
      </c>
      <c r="B49" s="157"/>
      <c r="C49" s="158" t="s">
        <v>685</v>
      </c>
      <c r="D49" s="158"/>
      <c r="E49" s="119" t="s">
        <v>916</v>
      </c>
      <c r="F49" s="119"/>
      <c r="G49" s="119"/>
      <c r="H49" s="119"/>
      <c r="I49" s="119"/>
      <c r="J49" s="119"/>
      <c r="K49" s="119"/>
      <c r="L49" s="119"/>
      <c r="M49" s="119"/>
      <c r="N49" s="119"/>
      <c r="O49" s="119"/>
      <c r="P49" s="119"/>
      <c r="Q49" s="119" t="s">
        <v>905</v>
      </c>
      <c r="R49" s="119"/>
      <c r="S49" s="119"/>
      <c r="T49" s="119"/>
    </row>
    <row r="50" spans="1:20" x14ac:dyDescent="0.25">
      <c r="A50" s="157"/>
      <c r="B50" s="157"/>
      <c r="C50" s="158" t="s">
        <v>686</v>
      </c>
      <c r="D50" s="158"/>
      <c r="E50" s="119"/>
      <c r="F50" s="119"/>
      <c r="G50" s="119"/>
      <c r="H50" s="119"/>
      <c r="I50" s="119"/>
      <c r="J50" s="119"/>
      <c r="K50" s="119"/>
      <c r="L50" s="119"/>
      <c r="M50" s="119"/>
      <c r="N50" s="119"/>
      <c r="O50" s="119"/>
      <c r="P50" s="119"/>
      <c r="Q50" s="119"/>
      <c r="R50" s="119"/>
      <c r="S50" s="119"/>
      <c r="T50" s="119"/>
    </row>
    <row r="51" spans="1:20" x14ac:dyDescent="0.25">
      <c r="A51" s="157"/>
      <c r="B51" s="157"/>
      <c r="C51" s="158" t="s">
        <v>687</v>
      </c>
      <c r="D51" s="158"/>
      <c r="E51" s="119"/>
      <c r="F51" s="119"/>
      <c r="G51" s="119"/>
      <c r="H51" s="119"/>
      <c r="I51" s="119"/>
      <c r="J51" s="119"/>
      <c r="K51" s="119"/>
      <c r="L51" s="119"/>
      <c r="M51" s="119"/>
      <c r="N51" s="119"/>
      <c r="O51" s="119"/>
      <c r="P51" s="119"/>
      <c r="Q51" s="119"/>
      <c r="R51" s="119"/>
      <c r="S51" s="119"/>
      <c r="T51" s="119"/>
    </row>
    <row r="52" spans="1:20" x14ac:dyDescent="0.25">
      <c r="A52" s="157"/>
      <c r="B52" s="157"/>
      <c r="C52" s="158" t="s">
        <v>688</v>
      </c>
      <c r="D52" s="158"/>
      <c r="E52" s="119"/>
      <c r="F52" s="119"/>
      <c r="G52" s="119"/>
      <c r="H52" s="119"/>
      <c r="I52" s="119"/>
      <c r="J52" s="119"/>
      <c r="K52" s="119"/>
      <c r="L52" s="119"/>
      <c r="M52" s="119"/>
      <c r="N52" s="119"/>
      <c r="O52" s="119"/>
      <c r="P52" s="119"/>
      <c r="Q52" s="119"/>
      <c r="R52" s="119"/>
      <c r="S52" s="119"/>
      <c r="T52" s="119"/>
    </row>
    <row r="53" spans="1:20" x14ac:dyDescent="0.25">
      <c r="A53" s="157"/>
      <c r="B53" s="157"/>
      <c r="C53" s="158" t="s">
        <v>689</v>
      </c>
      <c r="D53" s="158"/>
      <c r="E53" s="119"/>
      <c r="F53" s="119"/>
      <c r="G53" s="119"/>
      <c r="H53" s="119"/>
      <c r="I53" s="119"/>
      <c r="J53" s="119"/>
      <c r="K53" s="119"/>
      <c r="L53" s="119"/>
      <c r="M53" s="119"/>
      <c r="N53" s="119"/>
      <c r="O53" s="119"/>
      <c r="P53" s="119"/>
      <c r="Q53" s="119"/>
      <c r="R53" s="119"/>
      <c r="S53" s="119"/>
      <c r="T53" s="119"/>
    </row>
    <row r="54" spans="1:20" x14ac:dyDescent="0.25">
      <c r="A54" s="157"/>
      <c r="B54" s="157"/>
      <c r="C54" s="158" t="s">
        <v>690</v>
      </c>
      <c r="D54" s="158"/>
      <c r="E54" s="119"/>
      <c r="F54" s="119"/>
      <c r="G54" s="119"/>
      <c r="H54" s="119"/>
      <c r="I54" s="119"/>
      <c r="J54" s="119"/>
      <c r="K54" s="119"/>
      <c r="L54" s="119"/>
      <c r="M54" s="119"/>
      <c r="N54" s="119"/>
      <c r="O54" s="119"/>
      <c r="P54" s="119"/>
      <c r="Q54" s="119"/>
      <c r="R54" s="119"/>
      <c r="S54" s="119"/>
      <c r="T54" s="119"/>
    </row>
    <row r="55" spans="1:20" x14ac:dyDescent="0.25">
      <c r="A55" s="157"/>
      <c r="B55" s="157"/>
      <c r="C55" s="158" t="s">
        <v>691</v>
      </c>
      <c r="D55" s="158"/>
      <c r="E55" s="119"/>
      <c r="F55" s="119"/>
      <c r="G55" s="119"/>
      <c r="H55" s="119"/>
      <c r="I55" s="119"/>
      <c r="J55" s="119"/>
      <c r="K55" s="119"/>
      <c r="L55" s="119"/>
      <c r="M55" s="119"/>
      <c r="N55" s="119"/>
      <c r="O55" s="119"/>
      <c r="P55" s="119"/>
      <c r="Q55" s="119"/>
      <c r="R55" s="119"/>
      <c r="S55" s="119"/>
      <c r="T55" s="119"/>
    </row>
    <row r="56" spans="1:20" x14ac:dyDescent="0.25">
      <c r="A56" s="157"/>
      <c r="B56" s="157"/>
      <c r="C56" s="158" t="s">
        <v>692</v>
      </c>
      <c r="D56" s="158"/>
      <c r="E56" s="119"/>
      <c r="F56" s="119"/>
      <c r="G56" s="119"/>
      <c r="H56" s="119"/>
      <c r="I56" s="119"/>
      <c r="J56" s="119"/>
      <c r="K56" s="119"/>
      <c r="L56" s="119"/>
      <c r="M56" s="119"/>
      <c r="N56" s="119"/>
      <c r="O56" s="119"/>
      <c r="P56" s="119"/>
      <c r="Q56" s="119"/>
      <c r="R56" s="119"/>
      <c r="S56" s="119"/>
      <c r="T56" s="119"/>
    </row>
    <row r="57" spans="1:20" x14ac:dyDescent="0.25">
      <c r="A57" s="157"/>
      <c r="B57" s="157"/>
      <c r="C57" s="158" t="s">
        <v>693</v>
      </c>
      <c r="D57" s="158"/>
      <c r="E57" s="119"/>
      <c r="F57" s="119"/>
      <c r="G57" s="119"/>
      <c r="H57" s="119"/>
      <c r="I57" s="119"/>
      <c r="J57" s="119"/>
      <c r="K57" s="119"/>
      <c r="L57" s="119"/>
      <c r="M57" s="119"/>
      <c r="N57" s="119"/>
      <c r="O57" s="119"/>
      <c r="P57" s="119"/>
      <c r="Q57" s="119"/>
      <c r="R57" s="119"/>
      <c r="S57" s="119"/>
      <c r="T57" s="119"/>
    </row>
    <row r="58" spans="1:20" x14ac:dyDescent="0.25">
      <c r="A58" s="157"/>
      <c r="B58" s="157"/>
      <c r="C58" s="158" t="s">
        <v>694</v>
      </c>
      <c r="D58" s="158"/>
      <c r="E58" s="119"/>
      <c r="F58" s="119"/>
      <c r="G58" s="119"/>
      <c r="H58" s="119"/>
      <c r="I58" s="119"/>
      <c r="J58" s="119"/>
      <c r="K58" s="119"/>
      <c r="L58" s="119"/>
      <c r="M58" s="119"/>
      <c r="N58" s="119"/>
      <c r="O58" s="119"/>
      <c r="P58" s="119"/>
      <c r="Q58" s="119"/>
      <c r="R58" s="119"/>
      <c r="S58" s="119"/>
      <c r="T58" s="119"/>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90" zoomScaleNormal="90" workbookViewId="0">
      <pane ySplit="6" topLeftCell="A7" activePane="bottomLeft" state="frozen"/>
      <selection pane="bottomLeft" activeCell="C47" sqref="C47"/>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7" t="s">
        <v>830</v>
      </c>
      <c r="B1" s="188"/>
      <c r="C1" s="189"/>
    </row>
    <row r="2" spans="1:3" x14ac:dyDescent="0.25">
      <c r="A2" s="190"/>
      <c r="B2" s="191"/>
      <c r="C2" s="192"/>
    </row>
    <row r="3" spans="1:3" x14ac:dyDescent="0.25">
      <c r="A3" s="193"/>
      <c r="B3" s="194"/>
      <c r="C3" s="195"/>
    </row>
    <row r="4" spans="1:3" s="6" customFormat="1" ht="36.950000000000003" customHeight="1" x14ac:dyDescent="0.25">
      <c r="A4" s="196" t="s">
        <v>716</v>
      </c>
      <c r="B4" s="197"/>
      <c r="C4" s="198"/>
    </row>
    <row r="6" spans="1:3" x14ac:dyDescent="0.25">
      <c r="A6" s="81" t="s">
        <v>629</v>
      </c>
      <c r="B6" s="82" t="s">
        <v>678</v>
      </c>
      <c r="C6" s="82" t="s">
        <v>675</v>
      </c>
    </row>
    <row r="7" spans="1:3" x14ac:dyDescent="0.25">
      <c r="A7" s="186" t="s">
        <v>674</v>
      </c>
      <c r="B7" s="186"/>
      <c r="C7" s="186"/>
    </row>
    <row r="8" spans="1:3" x14ac:dyDescent="0.25">
      <c r="A8" s="52"/>
      <c r="B8" s="12" t="s">
        <v>708</v>
      </c>
      <c r="C8" s="13" t="s">
        <v>634</v>
      </c>
    </row>
    <row r="9" spans="1:3" x14ac:dyDescent="0.25">
      <c r="A9" s="52"/>
      <c r="B9" s="12" t="s">
        <v>695</v>
      </c>
      <c r="C9" s="13" t="s">
        <v>634</v>
      </c>
    </row>
    <row r="10" spans="1:3" x14ac:dyDescent="0.25">
      <c r="A10" s="186" t="s">
        <v>640</v>
      </c>
      <c r="B10" s="186"/>
      <c r="C10" s="186"/>
    </row>
    <row r="11" spans="1:3" x14ac:dyDescent="0.25">
      <c r="A11" s="52" t="s">
        <v>901</v>
      </c>
      <c r="B11" s="2" t="s">
        <v>698</v>
      </c>
      <c r="C11" s="13" t="s">
        <v>634</v>
      </c>
    </row>
    <row r="12" spans="1:3" x14ac:dyDescent="0.25">
      <c r="A12" s="52" t="s">
        <v>901</v>
      </c>
      <c r="B12" s="2" t="s">
        <v>697</v>
      </c>
      <c r="C12" s="13" t="s">
        <v>634</v>
      </c>
    </row>
    <row r="13" spans="1:3" x14ac:dyDescent="0.25">
      <c r="A13" s="52"/>
      <c r="B13" s="2" t="s">
        <v>696</v>
      </c>
      <c r="C13" s="13" t="s">
        <v>634</v>
      </c>
    </row>
    <row r="14" spans="1:3" x14ac:dyDescent="0.25">
      <c r="A14" s="52"/>
      <c r="B14" s="2" t="s">
        <v>727</v>
      </c>
      <c r="C14" s="13" t="s">
        <v>634</v>
      </c>
    </row>
    <row r="15" spans="1:3" x14ac:dyDescent="0.25">
      <c r="A15" s="186" t="s">
        <v>641</v>
      </c>
      <c r="B15" s="186"/>
      <c r="C15" s="186"/>
    </row>
    <row r="16" spans="1:3" x14ac:dyDescent="0.25">
      <c r="A16" s="52" t="s">
        <v>901</v>
      </c>
      <c r="B16" s="2" t="s">
        <v>700</v>
      </c>
      <c r="C16" s="13" t="s">
        <v>634</v>
      </c>
    </row>
    <row r="17" spans="1:3" x14ac:dyDescent="0.25">
      <c r="A17" s="52" t="s">
        <v>901</v>
      </c>
      <c r="B17" s="2" t="s">
        <v>701</v>
      </c>
      <c r="C17" s="13" t="s">
        <v>634</v>
      </c>
    </row>
    <row r="18" spans="1:3" x14ac:dyDescent="0.25">
      <c r="A18" s="52" t="s">
        <v>901</v>
      </c>
      <c r="B18" s="2" t="s">
        <v>702</v>
      </c>
      <c r="C18" s="13" t="s">
        <v>634</v>
      </c>
    </row>
    <row r="19" spans="1:3" x14ac:dyDescent="0.25">
      <c r="A19" s="52"/>
      <c r="B19" s="2" t="s">
        <v>699</v>
      </c>
      <c r="C19" s="13" t="s">
        <v>634</v>
      </c>
    </row>
    <row r="20" spans="1:3" x14ac:dyDescent="0.25">
      <c r="A20" s="52" t="s">
        <v>901</v>
      </c>
      <c r="B20" s="2" t="s">
        <v>703</v>
      </c>
      <c r="C20" s="13" t="s">
        <v>634</v>
      </c>
    </row>
    <row r="21" spans="1:3" x14ac:dyDescent="0.25">
      <c r="A21" s="185" t="s">
        <v>742</v>
      </c>
      <c r="B21" s="186"/>
      <c r="C21" s="186"/>
    </row>
    <row r="22" spans="1:3" x14ac:dyDescent="0.25">
      <c r="A22" s="52" t="s">
        <v>901</v>
      </c>
      <c r="B22" s="2" t="s">
        <v>704</v>
      </c>
      <c r="C22" s="60" t="s">
        <v>906</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1" t="s">
        <v>642</v>
      </c>
      <c r="B32" s="181"/>
      <c r="C32" s="181"/>
    </row>
    <row r="33" spans="1:3" x14ac:dyDescent="0.25">
      <c r="A33" s="182" t="s">
        <v>725</v>
      </c>
      <c r="B33" s="183"/>
      <c r="C33" s="184"/>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5" t="s">
        <v>732</v>
      </c>
      <c r="B45" s="186"/>
      <c r="C45" s="186"/>
    </row>
    <row r="46" spans="1:3" x14ac:dyDescent="0.25">
      <c r="A46" s="52" t="s">
        <v>901</v>
      </c>
      <c r="B46" s="2" t="s">
        <v>847</v>
      </c>
      <c r="C46" s="60" t="s">
        <v>915</v>
      </c>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6" t="s">
        <v>717</v>
      </c>
      <c r="B60" s="186"/>
      <c r="C60" s="186"/>
    </row>
    <row r="61" spans="1:3" x14ac:dyDescent="0.25">
      <c r="A61" s="52"/>
      <c r="B61" s="65"/>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115" zoomScaleNormal="115" workbookViewId="0">
      <pane ySplit="6" topLeftCell="A7" activePane="bottomLeft" state="frozen"/>
      <selection pane="bottomLeft" activeCell="A8" sqref="A8"/>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7" t="s">
        <v>831</v>
      </c>
      <c r="B1" s="188"/>
      <c r="C1" s="189"/>
    </row>
    <row r="2" spans="1:3" x14ac:dyDescent="0.25">
      <c r="A2" s="190"/>
      <c r="B2" s="191"/>
      <c r="C2" s="192"/>
    </row>
    <row r="3" spans="1:3" x14ac:dyDescent="0.25">
      <c r="A3" s="193"/>
      <c r="B3" s="194"/>
      <c r="C3" s="195"/>
    </row>
    <row r="4" spans="1:3" s="6" customFormat="1" ht="36.950000000000003" customHeight="1" x14ac:dyDescent="0.25">
      <c r="A4" s="196" t="s">
        <v>837</v>
      </c>
      <c r="B4" s="197"/>
      <c r="C4" s="198"/>
    </row>
    <row r="5" spans="1:3" x14ac:dyDescent="0.25">
      <c r="A5" s="18"/>
    </row>
    <row r="6" spans="1:3" x14ac:dyDescent="0.25">
      <c r="A6" s="9" t="s">
        <v>629</v>
      </c>
      <c r="B6" s="10" t="s">
        <v>678</v>
      </c>
      <c r="C6" s="10" t="s">
        <v>675</v>
      </c>
    </row>
    <row r="7" spans="1:3" x14ac:dyDescent="0.25">
      <c r="A7" s="199" t="s">
        <v>674</v>
      </c>
      <c r="B7" s="199"/>
      <c r="C7" s="199"/>
    </row>
    <row r="8" spans="1:3" x14ac:dyDescent="0.25">
      <c r="A8" s="52"/>
      <c r="B8" s="12" t="s">
        <v>708</v>
      </c>
      <c r="C8" s="13" t="s">
        <v>634</v>
      </c>
    </row>
    <row r="9" spans="1:3" x14ac:dyDescent="0.25">
      <c r="A9" s="52"/>
      <c r="B9" s="12" t="s">
        <v>695</v>
      </c>
      <c r="C9" s="13" t="s">
        <v>634</v>
      </c>
    </row>
    <row r="10" spans="1:3" x14ac:dyDescent="0.25">
      <c r="A10" s="199" t="s">
        <v>640</v>
      </c>
      <c r="B10" s="199"/>
      <c r="C10" s="199"/>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9" t="s">
        <v>641</v>
      </c>
      <c r="B15" s="199"/>
      <c r="C15" s="199"/>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200" t="s">
        <v>742</v>
      </c>
      <c r="B21" s="199"/>
      <c r="C21" s="199"/>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201" t="s">
        <v>642</v>
      </c>
      <c r="B32" s="201"/>
      <c r="C32" s="201"/>
    </row>
    <row r="33" spans="1:3" x14ac:dyDescent="0.25">
      <c r="A33" s="202" t="s">
        <v>725</v>
      </c>
      <c r="B33" s="203"/>
      <c r="C33" s="204"/>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200" t="s">
        <v>732</v>
      </c>
      <c r="B45" s="199"/>
      <c r="C45" s="199"/>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9" t="s">
        <v>717</v>
      </c>
      <c r="B60" s="199"/>
      <c r="C60" s="199"/>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90" zoomScaleNormal="90" workbookViewId="0">
      <selection activeCell="B429" sqref="B429"/>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100000000000001" customHeight="1" x14ac:dyDescent="0.25">
      <c r="A1" s="205" t="s">
        <v>836</v>
      </c>
      <c r="B1" s="205"/>
      <c r="C1" s="205"/>
      <c r="D1" s="205"/>
      <c r="E1" s="208" t="s">
        <v>872</v>
      </c>
      <c r="F1" s="209"/>
      <c r="G1" s="209"/>
      <c r="H1" s="209"/>
      <c r="I1" s="209"/>
      <c r="J1" s="209"/>
    </row>
    <row r="2" spans="1:10" s="7" customFormat="1" ht="30.95" customHeight="1" x14ac:dyDescent="0.25">
      <c r="A2" s="206" t="s">
        <v>839</v>
      </c>
      <c r="B2" s="206"/>
      <c r="C2" s="206"/>
      <c r="D2" s="206"/>
      <c r="E2" s="208"/>
      <c r="F2" s="209"/>
      <c r="G2" s="209"/>
      <c r="H2" s="209"/>
      <c r="I2" s="209"/>
      <c r="J2" s="209"/>
    </row>
    <row r="3" spans="1:10" s="7" customFormat="1" ht="30.95" customHeight="1" x14ac:dyDescent="0.25">
      <c r="A3" s="207" t="s">
        <v>838</v>
      </c>
      <c r="B3" s="207"/>
      <c r="C3" s="207"/>
      <c r="D3" s="207"/>
      <c r="E3" s="208"/>
      <c r="F3" s="209"/>
      <c r="G3" s="209"/>
      <c r="H3" s="209"/>
      <c r="I3" s="209"/>
      <c r="J3" s="209"/>
    </row>
    <row r="4" spans="1:10" s="4" customFormat="1" x14ac:dyDescent="0.25">
      <c r="A4" s="94"/>
      <c r="B4" s="94"/>
      <c r="C4" s="94"/>
      <c r="D4" s="94"/>
      <c r="E4" s="94"/>
      <c r="F4" s="94"/>
      <c r="G4" s="94"/>
      <c r="H4" s="94"/>
      <c r="I4" s="94"/>
      <c r="J4" s="94"/>
    </row>
    <row r="5" spans="1:10" s="4" customFormat="1" x14ac:dyDescent="0.25"/>
    <row r="6" spans="1:10" s="4" customFormat="1" x14ac:dyDescent="0.25"/>
    <row r="7" spans="1:10" s="4" customFormat="1" x14ac:dyDescent="0.25"/>
    <row r="8" spans="1:10" s="4" customFormat="1" x14ac:dyDescent="0.25"/>
    <row r="9" spans="1:10" s="4" customFormat="1" x14ac:dyDescent="0.25">
      <c r="A9" s="94"/>
      <c r="B9" s="94"/>
      <c r="C9" s="94"/>
      <c r="D9" s="94"/>
      <c r="E9" s="94"/>
      <c r="F9" s="94"/>
      <c r="G9" s="94"/>
      <c r="H9" s="94"/>
      <c r="I9" s="94"/>
      <c r="J9" s="94"/>
    </row>
    <row r="10" spans="1:10" s="4" customFormat="1" ht="30" x14ac:dyDescent="0.25">
      <c r="A10" s="95" t="s">
        <v>472</v>
      </c>
      <c r="B10" s="79" t="s">
        <v>871</v>
      </c>
      <c r="C10" s="79" t="s">
        <v>870</v>
      </c>
      <c r="D10" s="80" t="s">
        <v>179</v>
      </c>
      <c r="E10" s="80" t="s">
        <v>0</v>
      </c>
      <c r="F10" s="80" t="s">
        <v>823</v>
      </c>
      <c r="G10" s="80" t="s">
        <v>468</v>
      </c>
      <c r="H10" s="80" t="s">
        <v>1</v>
      </c>
      <c r="I10" s="96" t="s">
        <v>828</v>
      </c>
      <c r="J10" s="97" t="s">
        <v>615</v>
      </c>
    </row>
    <row r="11" spans="1:10" s="6" customFormat="1" ht="30" x14ac:dyDescent="0.25">
      <c r="A11" s="98" t="str">
        <f t="shared" ref="A11:A42" si="0">E11&amp;"+"&amp;F11</f>
        <v>Dental_Claims_Header+Allowed_Amt</v>
      </c>
      <c r="B11" s="47"/>
      <c r="C11" s="47"/>
      <c r="D11" s="73" t="s">
        <v>4</v>
      </c>
      <c r="E11" s="88" t="s">
        <v>324</v>
      </c>
      <c r="F11" s="2" t="s">
        <v>28</v>
      </c>
      <c r="G11" s="2" t="s">
        <v>352</v>
      </c>
      <c r="H11" s="2" t="s">
        <v>335</v>
      </c>
      <c r="I11" s="99" t="s">
        <v>633</v>
      </c>
      <c r="J11" s="100">
        <v>357</v>
      </c>
    </row>
    <row r="12" spans="1:10" s="6" customFormat="1" ht="30" x14ac:dyDescent="0.25">
      <c r="A12" s="98" t="str">
        <f t="shared" si="0"/>
        <v>Dental_Claims_Header+Bill_Type_Cd</v>
      </c>
      <c r="B12" s="47"/>
      <c r="C12" s="47"/>
      <c r="D12" s="73" t="s">
        <v>4</v>
      </c>
      <c r="E12" s="88" t="s">
        <v>324</v>
      </c>
      <c r="F12" s="2" t="s">
        <v>29</v>
      </c>
      <c r="G12" s="2" t="s">
        <v>357</v>
      </c>
      <c r="H12" s="2" t="s">
        <v>30</v>
      </c>
      <c r="I12" s="99" t="s">
        <v>633</v>
      </c>
      <c r="J12" s="2">
        <v>366</v>
      </c>
    </row>
    <row r="13" spans="1:10" s="6" customFormat="1" x14ac:dyDescent="0.25">
      <c r="A13" s="98" t="str">
        <f t="shared" si="0"/>
        <v>Dental_Claims_Header+Bill_Type_Desc</v>
      </c>
      <c r="B13" s="47"/>
      <c r="C13" s="47"/>
      <c r="D13" s="73" t="s">
        <v>4</v>
      </c>
      <c r="E13" s="88" t="s">
        <v>324</v>
      </c>
      <c r="F13" s="2" t="s">
        <v>31</v>
      </c>
      <c r="G13" s="2" t="s">
        <v>358</v>
      </c>
      <c r="H13" s="2"/>
      <c r="I13" s="99" t="s">
        <v>633</v>
      </c>
      <c r="J13" s="2">
        <v>367</v>
      </c>
    </row>
    <row r="14" spans="1:10" s="6" customFormat="1" x14ac:dyDescent="0.25">
      <c r="A14" s="98" t="str">
        <f t="shared" si="0"/>
        <v>Dental_Claims_Header+Billing_Provider_Composite_ID</v>
      </c>
      <c r="B14" s="47"/>
      <c r="C14" s="47"/>
      <c r="D14" s="73" t="s">
        <v>4</v>
      </c>
      <c r="E14" s="101" t="s">
        <v>324</v>
      </c>
      <c r="F14" s="102" t="s">
        <v>32</v>
      </c>
      <c r="G14" s="102" t="s">
        <v>365</v>
      </c>
      <c r="H14" s="102" t="s">
        <v>3</v>
      </c>
      <c r="I14" s="99" t="s">
        <v>633</v>
      </c>
      <c r="J14" s="2">
        <v>338</v>
      </c>
    </row>
    <row r="15" spans="1:10" s="6" customFormat="1" ht="30" x14ac:dyDescent="0.25">
      <c r="A15" s="98" t="str">
        <f t="shared" si="0"/>
        <v>Dental_Claims_Header+Capitation_Flag</v>
      </c>
      <c r="B15" s="47"/>
      <c r="C15" s="47"/>
      <c r="D15" s="73" t="s">
        <v>4</v>
      </c>
      <c r="E15" s="88" t="s">
        <v>324</v>
      </c>
      <c r="F15" s="2" t="s">
        <v>33</v>
      </c>
      <c r="G15" s="2" t="s">
        <v>493</v>
      </c>
      <c r="H15" s="2" t="s">
        <v>3</v>
      </c>
      <c r="I15" s="99" t="s">
        <v>633</v>
      </c>
      <c r="J15" s="2">
        <v>368</v>
      </c>
    </row>
    <row r="16" spans="1:10" s="6" customFormat="1" ht="30" x14ac:dyDescent="0.25">
      <c r="A16" s="98" t="str">
        <f t="shared" si="0"/>
        <v>Dental_Claims_Header+Charge_Amt</v>
      </c>
      <c r="B16" s="47"/>
      <c r="C16" s="47"/>
      <c r="D16" s="73" t="s">
        <v>4</v>
      </c>
      <c r="E16" s="88" t="s">
        <v>324</v>
      </c>
      <c r="F16" s="2" t="s">
        <v>34</v>
      </c>
      <c r="G16" s="2" t="s">
        <v>227</v>
      </c>
      <c r="H16" s="2" t="s">
        <v>35</v>
      </c>
      <c r="I16" s="99" t="s">
        <v>633</v>
      </c>
      <c r="J16" s="2">
        <v>358</v>
      </c>
    </row>
    <row r="17" spans="1:10" s="6" customFormat="1" x14ac:dyDescent="0.25">
      <c r="A17" s="98" t="str">
        <f t="shared" si="0"/>
        <v>Dental_Claims_Header+Claim_ID</v>
      </c>
      <c r="B17" s="47"/>
      <c r="C17" s="47"/>
      <c r="D17" s="73" t="s">
        <v>4</v>
      </c>
      <c r="E17" s="103" t="s">
        <v>324</v>
      </c>
      <c r="F17" s="104" t="s">
        <v>14</v>
      </c>
      <c r="G17" s="104" t="s">
        <v>462</v>
      </c>
      <c r="H17" s="104" t="s">
        <v>3</v>
      </c>
      <c r="I17" s="99" t="s">
        <v>633</v>
      </c>
      <c r="J17" s="2">
        <v>339</v>
      </c>
    </row>
    <row r="18" spans="1:10" s="6" customFormat="1" x14ac:dyDescent="0.25">
      <c r="A18" s="98" t="str">
        <f t="shared" si="0"/>
        <v>Dental_Claims_Header+Claim_Status_Cd</v>
      </c>
      <c r="B18" s="47"/>
      <c r="C18" s="47"/>
      <c r="D18" s="73" t="s">
        <v>4</v>
      </c>
      <c r="E18" s="88" t="s">
        <v>324</v>
      </c>
      <c r="F18" s="2" t="s">
        <v>36</v>
      </c>
      <c r="G18" s="2" t="s">
        <v>359</v>
      </c>
      <c r="H18" s="2" t="s">
        <v>37</v>
      </c>
      <c r="I18" s="99" t="s">
        <v>633</v>
      </c>
      <c r="J18" s="2">
        <v>369</v>
      </c>
    </row>
    <row r="19" spans="1:10" s="6" customFormat="1" x14ac:dyDescent="0.25">
      <c r="A19" s="98" t="str">
        <f t="shared" si="0"/>
        <v>Dental_Claims_Header+Claim_Type_Cd</v>
      </c>
      <c r="B19" s="47"/>
      <c r="C19" s="47"/>
      <c r="D19" s="73" t="s">
        <v>4</v>
      </c>
      <c r="E19" s="88" t="s">
        <v>324</v>
      </c>
      <c r="F19" s="2" t="s">
        <v>38</v>
      </c>
      <c r="G19" s="2" t="s">
        <v>360</v>
      </c>
      <c r="H19" s="2" t="s">
        <v>3</v>
      </c>
      <c r="I19" s="99" t="s">
        <v>633</v>
      </c>
      <c r="J19" s="2">
        <v>370</v>
      </c>
    </row>
    <row r="20" spans="1:10" s="6" customFormat="1" ht="30" x14ac:dyDescent="0.25">
      <c r="A20" s="98" t="str">
        <f t="shared" si="0"/>
        <v>Dental_Claims_Header+COB_Flag</v>
      </c>
      <c r="B20" s="47"/>
      <c r="C20" s="47"/>
      <c r="D20" s="73" t="s">
        <v>4</v>
      </c>
      <c r="E20" s="88" t="s">
        <v>324</v>
      </c>
      <c r="F20" s="2" t="s">
        <v>39</v>
      </c>
      <c r="G20" s="2" t="s">
        <v>367</v>
      </c>
      <c r="H20" s="2" t="s">
        <v>3</v>
      </c>
      <c r="I20" s="99" t="s">
        <v>633</v>
      </c>
      <c r="J20" s="2">
        <v>371</v>
      </c>
    </row>
    <row r="21" spans="1:10" s="6" customFormat="1" x14ac:dyDescent="0.25">
      <c r="A21" s="98" t="str">
        <f t="shared" si="0"/>
        <v>Dental_Claims_Header+Coinsurance_Amt</v>
      </c>
      <c r="B21" s="47"/>
      <c r="C21" s="47"/>
      <c r="D21" s="73" t="s">
        <v>4</v>
      </c>
      <c r="E21" s="88" t="s">
        <v>324</v>
      </c>
      <c r="F21" s="2" t="s">
        <v>40</v>
      </c>
      <c r="G21" s="2" t="s">
        <v>235</v>
      </c>
      <c r="H21" s="2" t="s">
        <v>41</v>
      </c>
      <c r="I21" s="99" t="s">
        <v>633</v>
      </c>
      <c r="J21" s="2">
        <v>359</v>
      </c>
    </row>
    <row r="22" spans="1:10" s="6" customFormat="1" x14ac:dyDescent="0.25">
      <c r="A22" s="98" t="str">
        <f t="shared" si="0"/>
        <v>Dental_Claims_Header+Copay_Amt</v>
      </c>
      <c r="B22" s="47"/>
      <c r="C22" s="47"/>
      <c r="D22" s="73" t="s">
        <v>4</v>
      </c>
      <c r="E22" s="88" t="s">
        <v>324</v>
      </c>
      <c r="F22" s="2" t="s">
        <v>42</v>
      </c>
      <c r="G22" s="2" t="s">
        <v>228</v>
      </c>
      <c r="H22" s="2" t="s">
        <v>43</v>
      </c>
      <c r="I22" s="99" t="s">
        <v>633</v>
      </c>
      <c r="J22" s="2">
        <v>360</v>
      </c>
    </row>
    <row r="23" spans="1:10" s="6" customFormat="1" ht="30" x14ac:dyDescent="0.25">
      <c r="A23" s="98" t="str">
        <f t="shared" si="0"/>
        <v>Dental_Claims_Header+Deductible_Amt</v>
      </c>
      <c r="B23" s="47"/>
      <c r="C23" s="47"/>
      <c r="D23" s="73" t="s">
        <v>4</v>
      </c>
      <c r="E23" s="88" t="s">
        <v>324</v>
      </c>
      <c r="F23" s="2" t="s">
        <v>44</v>
      </c>
      <c r="G23" s="2" t="s">
        <v>353</v>
      </c>
      <c r="H23" s="2" t="s">
        <v>45</v>
      </c>
      <c r="I23" s="99" t="s">
        <v>633</v>
      </c>
      <c r="J23" s="2">
        <v>361</v>
      </c>
    </row>
    <row r="24" spans="1:10" s="6" customFormat="1" ht="30" x14ac:dyDescent="0.25">
      <c r="A24" s="98" t="str">
        <f t="shared" si="0"/>
        <v>Dental_Claims_Header+Dental_Carrier_Flag</v>
      </c>
      <c r="B24" s="47"/>
      <c r="C24" s="47"/>
      <c r="D24" s="73" t="s">
        <v>4</v>
      </c>
      <c r="E24" s="88" t="s">
        <v>324</v>
      </c>
      <c r="F24" s="2" t="s">
        <v>190</v>
      </c>
      <c r="G24" s="2" t="s">
        <v>361</v>
      </c>
      <c r="H24" s="2"/>
      <c r="I24" s="99" t="s">
        <v>633</v>
      </c>
      <c r="J24" s="2">
        <v>372</v>
      </c>
    </row>
    <row r="25" spans="1:10" s="6" customFormat="1" x14ac:dyDescent="0.25">
      <c r="A25" s="98" t="str">
        <f t="shared" si="0"/>
        <v>Dental_Claims_Header+Dental_Flag</v>
      </c>
      <c r="B25" s="47"/>
      <c r="C25" s="47"/>
      <c r="D25" s="73" t="s">
        <v>4</v>
      </c>
      <c r="E25" s="88" t="s">
        <v>324</v>
      </c>
      <c r="F25" s="2" t="s">
        <v>46</v>
      </c>
      <c r="G25" s="2" t="s">
        <v>362</v>
      </c>
      <c r="H25" s="2"/>
      <c r="I25" s="99" t="s">
        <v>633</v>
      </c>
      <c r="J25" s="2">
        <v>373</v>
      </c>
    </row>
    <row r="26" spans="1:10" s="6" customFormat="1" ht="30" x14ac:dyDescent="0.25">
      <c r="A26" s="98" t="str">
        <f t="shared" si="0"/>
        <v>Dental_Claims_Header+ICD_Primary_Procedure_Cd</v>
      </c>
      <c r="B26" s="47"/>
      <c r="C26" s="47"/>
      <c r="D26" s="73" t="s">
        <v>4</v>
      </c>
      <c r="E26" s="88" t="s">
        <v>324</v>
      </c>
      <c r="F26" s="2" t="s">
        <v>55</v>
      </c>
      <c r="G26" s="2" t="s">
        <v>234</v>
      </c>
      <c r="H26" s="2" t="s">
        <v>56</v>
      </c>
      <c r="I26" s="99" t="s">
        <v>633</v>
      </c>
      <c r="J26" s="2">
        <v>342</v>
      </c>
    </row>
    <row r="27" spans="1:10" s="6" customFormat="1" ht="30" x14ac:dyDescent="0.25">
      <c r="A27" s="98" t="str">
        <f t="shared" si="0"/>
        <v>Dental_Claims_Header+ICD_Vers_Flag</v>
      </c>
      <c r="B27" s="47"/>
      <c r="C27" s="47"/>
      <c r="D27" s="73" t="s">
        <v>4</v>
      </c>
      <c r="E27" s="88" t="s">
        <v>324</v>
      </c>
      <c r="F27" s="2" t="s">
        <v>188</v>
      </c>
      <c r="G27" s="2" t="s">
        <v>497</v>
      </c>
      <c r="H27" s="2"/>
      <c r="I27" s="99" t="s">
        <v>633</v>
      </c>
      <c r="J27" s="2">
        <v>343</v>
      </c>
    </row>
    <row r="28" spans="1:10" s="6" customFormat="1" x14ac:dyDescent="0.25">
      <c r="A28" s="98" t="str">
        <f t="shared" si="0"/>
        <v>Dental_Claims_Header+Insurance_Product_Type_Cd</v>
      </c>
      <c r="B28" s="47"/>
      <c r="C28" s="47"/>
      <c r="D28" s="73" t="s">
        <v>4</v>
      </c>
      <c r="E28" s="88" t="s">
        <v>324</v>
      </c>
      <c r="F28" s="2" t="s">
        <v>57</v>
      </c>
      <c r="G28" s="2" t="s">
        <v>368</v>
      </c>
      <c r="H28" s="2" t="s">
        <v>58</v>
      </c>
      <c r="I28" s="99" t="s">
        <v>633</v>
      </c>
      <c r="J28" s="2">
        <v>374</v>
      </c>
    </row>
    <row r="29" spans="1:10" s="6" customFormat="1" x14ac:dyDescent="0.25">
      <c r="A29" s="98" t="str">
        <f t="shared" si="0"/>
        <v>Dental_Claims_Header+Insurance_Product_Type_Desc</v>
      </c>
      <c r="B29" s="47"/>
      <c r="C29" s="47"/>
      <c r="D29" s="73" t="s">
        <v>4</v>
      </c>
      <c r="E29" s="88" t="s">
        <v>324</v>
      </c>
      <c r="F29" s="2" t="s">
        <v>59</v>
      </c>
      <c r="G29" s="2" t="s">
        <v>369</v>
      </c>
      <c r="H29" s="2"/>
      <c r="I29" s="99" t="s">
        <v>633</v>
      </c>
      <c r="J29" s="2">
        <v>375</v>
      </c>
    </row>
    <row r="30" spans="1:10" s="6" customFormat="1" x14ac:dyDescent="0.25">
      <c r="A30" s="98" t="str">
        <f t="shared" si="0"/>
        <v>Dental_Claims_Header+Line_Count</v>
      </c>
      <c r="B30" s="47"/>
      <c r="C30" s="47"/>
      <c r="D30" s="73" t="s">
        <v>4</v>
      </c>
      <c r="E30" s="88" t="s">
        <v>324</v>
      </c>
      <c r="F30" s="2" t="s">
        <v>61</v>
      </c>
      <c r="G30" s="2" t="s">
        <v>371</v>
      </c>
      <c r="H30" s="2" t="s">
        <v>3</v>
      </c>
      <c r="I30" s="99" t="s">
        <v>633</v>
      </c>
      <c r="J30" s="2">
        <v>376</v>
      </c>
    </row>
    <row r="31" spans="1:10" s="6" customFormat="1" x14ac:dyDescent="0.25">
      <c r="A31" s="98" t="str">
        <f t="shared" si="0"/>
        <v>Dental_Claims_Header+Line_of_Business_Cd</v>
      </c>
      <c r="B31" s="47"/>
      <c r="C31" s="47"/>
      <c r="D31" s="73" t="s">
        <v>4</v>
      </c>
      <c r="E31" s="88" t="s">
        <v>324</v>
      </c>
      <c r="F31" s="2" t="s">
        <v>62</v>
      </c>
      <c r="G31" s="2" t="s">
        <v>372</v>
      </c>
      <c r="H31" s="2" t="s">
        <v>3</v>
      </c>
      <c r="I31" s="99" t="s">
        <v>633</v>
      </c>
      <c r="J31" s="2">
        <v>377</v>
      </c>
    </row>
    <row r="32" spans="1:10" s="6" customFormat="1" x14ac:dyDescent="0.25">
      <c r="A32" s="98" t="str">
        <f t="shared" si="0"/>
        <v>Dental_Claims_Header+Member_Age_Days</v>
      </c>
      <c r="B32" s="47"/>
      <c r="C32" s="47"/>
      <c r="D32" s="74" t="s">
        <v>105</v>
      </c>
      <c r="E32" s="88" t="s">
        <v>324</v>
      </c>
      <c r="F32" s="2" t="s">
        <v>63</v>
      </c>
      <c r="G32" s="2" t="s">
        <v>373</v>
      </c>
      <c r="H32" s="2"/>
      <c r="I32" s="99" t="s">
        <v>633</v>
      </c>
      <c r="J32" s="2">
        <v>380</v>
      </c>
    </row>
    <row r="33" spans="1:10" s="6" customFormat="1" x14ac:dyDescent="0.25">
      <c r="A33" s="98" t="str">
        <f t="shared" si="0"/>
        <v>Dental_Claims_Header+Member_Age_Years</v>
      </c>
      <c r="B33" s="47"/>
      <c r="C33" s="47"/>
      <c r="D33" s="73" t="s">
        <v>4</v>
      </c>
      <c r="E33" s="88" t="s">
        <v>324</v>
      </c>
      <c r="F33" s="2" t="s">
        <v>64</v>
      </c>
      <c r="G33" s="2" t="s">
        <v>374</v>
      </c>
      <c r="H33" s="2"/>
      <c r="I33" s="99" t="s">
        <v>633</v>
      </c>
      <c r="J33" s="2">
        <v>381</v>
      </c>
    </row>
    <row r="34" spans="1:10" s="6" customFormat="1" x14ac:dyDescent="0.25">
      <c r="A34" s="98" t="str">
        <f t="shared" si="0"/>
        <v>Dental_Claims_Header+Member_Age_Years_YE</v>
      </c>
      <c r="B34" s="47"/>
      <c r="C34" s="47"/>
      <c r="D34" s="73" t="s">
        <v>4</v>
      </c>
      <c r="E34" s="88" t="s">
        <v>324</v>
      </c>
      <c r="F34" s="2" t="s">
        <v>191</v>
      </c>
      <c r="G34" s="2" t="s">
        <v>375</v>
      </c>
      <c r="H34" s="2"/>
      <c r="I34" s="99" t="s">
        <v>633</v>
      </c>
      <c r="J34" s="2">
        <v>382</v>
      </c>
    </row>
    <row r="35" spans="1:10" s="6" customFormat="1" ht="30" x14ac:dyDescent="0.25">
      <c r="A35" s="98" t="str">
        <f t="shared" si="0"/>
        <v>Dental_Claims_Header+Member_Composite_ID</v>
      </c>
      <c r="B35" s="47"/>
      <c r="C35" s="47"/>
      <c r="D35" s="73" t="s">
        <v>4</v>
      </c>
      <c r="E35" s="101" t="s">
        <v>324</v>
      </c>
      <c r="F35" s="102" t="s">
        <v>65</v>
      </c>
      <c r="G35" s="102" t="s">
        <v>481</v>
      </c>
      <c r="H35" s="102" t="s">
        <v>3</v>
      </c>
      <c r="I35" s="99" t="s">
        <v>633</v>
      </c>
      <c r="J35" s="2">
        <v>340</v>
      </c>
    </row>
    <row r="36" spans="1:10" s="6" customFormat="1" x14ac:dyDescent="0.25">
      <c r="A36" s="98" t="str">
        <f t="shared" si="0"/>
        <v>Dental_Claims_Header+Member_Eligible_Flag</v>
      </c>
      <c r="B36" s="47"/>
      <c r="C36" s="47"/>
      <c r="D36" s="73" t="s">
        <v>4</v>
      </c>
      <c r="E36" s="88" t="s">
        <v>324</v>
      </c>
      <c r="F36" s="2" t="s">
        <v>66</v>
      </c>
      <c r="G36" s="2" t="s">
        <v>376</v>
      </c>
      <c r="H36" s="2" t="s">
        <v>3</v>
      </c>
      <c r="I36" s="99" t="s">
        <v>633</v>
      </c>
      <c r="J36" s="2">
        <v>378</v>
      </c>
    </row>
    <row r="37" spans="1:10" s="6" customFormat="1" ht="30" x14ac:dyDescent="0.25">
      <c r="A37" s="98" t="str">
        <f t="shared" si="0"/>
        <v>Dental_Claims_Header+Member_ID</v>
      </c>
      <c r="B37" s="47"/>
      <c r="C37" s="47"/>
      <c r="D37" s="73" t="s">
        <v>4</v>
      </c>
      <c r="E37" s="101" t="s">
        <v>324</v>
      </c>
      <c r="F37" s="102" t="s">
        <v>67</v>
      </c>
      <c r="G37" s="102" t="s">
        <v>482</v>
      </c>
      <c r="H37" s="102" t="s">
        <v>68</v>
      </c>
      <c r="I37" s="99" t="s">
        <v>633</v>
      </c>
      <c r="J37" s="2">
        <v>341</v>
      </c>
    </row>
    <row r="38" spans="1:10" s="6" customFormat="1" x14ac:dyDescent="0.25">
      <c r="A38" s="98" t="str">
        <f t="shared" si="0"/>
        <v>Dental_Claims_Header+Member_Liability_Amt</v>
      </c>
      <c r="B38" s="47"/>
      <c r="C38" s="47"/>
      <c r="D38" s="73" t="s">
        <v>4</v>
      </c>
      <c r="E38" s="88" t="s">
        <v>324</v>
      </c>
      <c r="F38" s="2" t="s">
        <v>69</v>
      </c>
      <c r="G38" s="2" t="s">
        <v>463</v>
      </c>
      <c r="H38" s="2" t="s">
        <v>3</v>
      </c>
      <c r="I38" s="99" t="s">
        <v>633</v>
      </c>
      <c r="J38" s="2">
        <v>362</v>
      </c>
    </row>
    <row r="39" spans="1:10" s="6" customFormat="1" x14ac:dyDescent="0.25">
      <c r="A39" s="98" t="str">
        <f t="shared" si="0"/>
        <v>Dental_Claims_Header+Paid_Dt</v>
      </c>
      <c r="B39" s="47"/>
      <c r="C39" s="47"/>
      <c r="D39" s="74" t="s">
        <v>2</v>
      </c>
      <c r="E39" s="88" t="s">
        <v>324</v>
      </c>
      <c r="F39" s="2" t="s">
        <v>70</v>
      </c>
      <c r="G39" s="2" t="s">
        <v>340</v>
      </c>
      <c r="H39" s="2"/>
      <c r="I39" s="99" t="s">
        <v>633</v>
      </c>
      <c r="J39" s="2">
        <v>345</v>
      </c>
    </row>
    <row r="40" spans="1:10" s="6" customFormat="1" x14ac:dyDescent="0.25">
      <c r="A40" s="98" t="str">
        <f t="shared" si="0"/>
        <v>Dental_Claims_Header+Paid_Dt_Day</v>
      </c>
      <c r="B40" s="47"/>
      <c r="C40" s="47"/>
      <c r="D40" s="74" t="s">
        <v>2</v>
      </c>
      <c r="E40" s="88" t="s">
        <v>324</v>
      </c>
      <c r="F40" s="2" t="s">
        <v>207</v>
      </c>
      <c r="G40" s="2" t="s">
        <v>341</v>
      </c>
      <c r="H40" s="2" t="s">
        <v>211</v>
      </c>
      <c r="I40" s="99" t="s">
        <v>633</v>
      </c>
      <c r="J40" s="2">
        <v>346</v>
      </c>
    </row>
    <row r="41" spans="1:10" s="6" customFormat="1" x14ac:dyDescent="0.25">
      <c r="A41" s="98" t="str">
        <f t="shared" si="0"/>
        <v>Dental_Claims_Header+Paid_Dt_Month</v>
      </c>
      <c r="B41" s="47"/>
      <c r="C41" s="47"/>
      <c r="D41" s="74" t="s">
        <v>2</v>
      </c>
      <c r="E41" s="88" t="s">
        <v>324</v>
      </c>
      <c r="F41" s="2" t="s">
        <v>208</v>
      </c>
      <c r="G41" s="2" t="s">
        <v>342</v>
      </c>
      <c r="H41" s="2" t="s">
        <v>211</v>
      </c>
      <c r="I41" s="99" t="s">
        <v>633</v>
      </c>
      <c r="J41" s="2">
        <v>347</v>
      </c>
    </row>
    <row r="42" spans="1:10" s="6" customFormat="1" x14ac:dyDescent="0.25">
      <c r="A42" s="98" t="str">
        <f t="shared" si="0"/>
        <v>Dental_Claims_Header+Paid_Dt_Year</v>
      </c>
      <c r="B42" s="47"/>
      <c r="C42" s="47"/>
      <c r="D42" s="73" t="s">
        <v>4</v>
      </c>
      <c r="E42" s="88" t="s">
        <v>324</v>
      </c>
      <c r="F42" s="2" t="s">
        <v>209</v>
      </c>
      <c r="G42" s="2" t="s">
        <v>343</v>
      </c>
      <c r="H42" s="2" t="s">
        <v>211</v>
      </c>
      <c r="I42" s="99" t="s">
        <v>633</v>
      </c>
      <c r="J42" s="2">
        <v>348</v>
      </c>
    </row>
    <row r="43" spans="1:10" s="6" customFormat="1" x14ac:dyDescent="0.25">
      <c r="A43" s="98" t="str">
        <f t="shared" ref="A43:A74" si="1">E43&amp;"+"&amp;F43</f>
        <v>Dental_Claims_Header+Payer_Cd</v>
      </c>
      <c r="B43" s="47"/>
      <c r="C43" s="47"/>
      <c r="D43" s="73" t="s">
        <v>4</v>
      </c>
      <c r="E43" s="88" t="s">
        <v>324</v>
      </c>
      <c r="F43" s="2" t="s">
        <v>5</v>
      </c>
      <c r="G43" s="2" t="s">
        <v>377</v>
      </c>
      <c r="H43" s="2" t="s">
        <v>71</v>
      </c>
      <c r="I43" s="99" t="s">
        <v>633</v>
      </c>
      <c r="J43" s="2">
        <v>379</v>
      </c>
    </row>
    <row r="44" spans="1:10" s="6" customFormat="1" x14ac:dyDescent="0.25">
      <c r="A44" s="98" t="str">
        <f t="shared" si="1"/>
        <v>Dental_Claims_Header+Plan_Covered_Amt</v>
      </c>
      <c r="B44" s="47"/>
      <c r="C44" s="47"/>
      <c r="D44" s="73" t="s">
        <v>4</v>
      </c>
      <c r="E44" s="88" t="s">
        <v>324</v>
      </c>
      <c r="F44" s="2" t="s">
        <v>522</v>
      </c>
      <c r="G44" s="2"/>
      <c r="H44" s="2"/>
      <c r="I44" s="99" t="s">
        <v>633</v>
      </c>
      <c r="J44" s="2">
        <v>363</v>
      </c>
    </row>
    <row r="45" spans="1:10" s="6" customFormat="1" x14ac:dyDescent="0.25">
      <c r="A45" s="98" t="str">
        <f t="shared" si="1"/>
        <v>Dental_Claims_Header+Plan_Paid_Amt</v>
      </c>
      <c r="B45" s="47"/>
      <c r="C45" s="47"/>
      <c r="D45" s="73" t="s">
        <v>4</v>
      </c>
      <c r="E45" s="88" t="s">
        <v>324</v>
      </c>
      <c r="F45" s="2" t="s">
        <v>72</v>
      </c>
      <c r="G45" s="2" t="s">
        <v>229</v>
      </c>
      <c r="H45" s="2" t="s">
        <v>73</v>
      </c>
      <c r="I45" s="99" t="s">
        <v>633</v>
      </c>
      <c r="J45" s="2">
        <v>364</v>
      </c>
    </row>
    <row r="46" spans="1:10" s="6" customFormat="1" x14ac:dyDescent="0.25">
      <c r="A46" s="98" t="str">
        <f t="shared" si="1"/>
        <v>Dental_Claims_Header+Prepaid_Amt</v>
      </c>
      <c r="B46" s="47"/>
      <c r="C46" s="47"/>
      <c r="D46" s="73" t="s">
        <v>4</v>
      </c>
      <c r="E46" s="88" t="s">
        <v>324</v>
      </c>
      <c r="F46" s="2" t="s">
        <v>74</v>
      </c>
      <c r="G46" s="2" t="s">
        <v>230</v>
      </c>
      <c r="H46" s="2" t="s">
        <v>75</v>
      </c>
      <c r="I46" s="99" t="s">
        <v>633</v>
      </c>
      <c r="J46" s="2">
        <v>365</v>
      </c>
    </row>
    <row r="47" spans="1:10" s="6" customFormat="1" x14ac:dyDescent="0.25">
      <c r="A47" s="98" t="str">
        <f t="shared" si="1"/>
        <v>Dental_Claims_Header+Principal_Diagnosis_Cd</v>
      </c>
      <c r="B47" s="47"/>
      <c r="C47" s="47"/>
      <c r="D47" s="73" t="s">
        <v>4</v>
      </c>
      <c r="E47" s="88" t="s">
        <v>324</v>
      </c>
      <c r="F47" s="2" t="s">
        <v>76</v>
      </c>
      <c r="G47" s="2" t="s">
        <v>233</v>
      </c>
      <c r="H47" s="2" t="s">
        <v>77</v>
      </c>
      <c r="I47" s="99" t="s">
        <v>633</v>
      </c>
      <c r="J47" s="2">
        <v>344</v>
      </c>
    </row>
    <row r="48" spans="1:10" s="6" customFormat="1" x14ac:dyDescent="0.25">
      <c r="A48" s="98" t="str">
        <f t="shared" si="1"/>
        <v>Dental_Claims_Header+Service_End_Dt</v>
      </c>
      <c r="B48" s="47"/>
      <c r="C48" s="47"/>
      <c r="D48" s="74" t="s">
        <v>2</v>
      </c>
      <c r="E48" s="88" t="s">
        <v>324</v>
      </c>
      <c r="F48" s="2" t="s">
        <v>78</v>
      </c>
      <c r="G48" s="2" t="s">
        <v>344</v>
      </c>
      <c r="H48" s="2"/>
      <c r="I48" s="99" t="s">
        <v>633</v>
      </c>
      <c r="J48" s="2">
        <v>349</v>
      </c>
    </row>
    <row r="49" spans="1:10" s="6" customFormat="1" x14ac:dyDescent="0.25">
      <c r="A49" s="98" t="str">
        <f t="shared" si="1"/>
        <v>Dental_Claims_Header+Service_End_Dt_Day</v>
      </c>
      <c r="B49" s="47"/>
      <c r="C49" s="47"/>
      <c r="D49" s="74" t="s">
        <v>2</v>
      </c>
      <c r="E49" s="88" t="s">
        <v>324</v>
      </c>
      <c r="F49" s="2" t="s">
        <v>192</v>
      </c>
      <c r="G49" s="2" t="s">
        <v>345</v>
      </c>
      <c r="H49" s="2" t="s">
        <v>212</v>
      </c>
      <c r="I49" s="99" t="s">
        <v>633</v>
      </c>
      <c r="J49" s="2">
        <v>350</v>
      </c>
    </row>
    <row r="50" spans="1:10" s="6" customFormat="1" x14ac:dyDescent="0.25">
      <c r="A50" s="98" t="str">
        <f t="shared" si="1"/>
        <v>Dental_Claims_Header+Service_End_Dt_Month</v>
      </c>
      <c r="B50" s="47"/>
      <c r="C50" s="47"/>
      <c r="D50" s="74" t="s">
        <v>2</v>
      </c>
      <c r="E50" s="88" t="s">
        <v>324</v>
      </c>
      <c r="F50" s="2" t="s">
        <v>193</v>
      </c>
      <c r="G50" s="2" t="s">
        <v>346</v>
      </c>
      <c r="H50" s="2" t="s">
        <v>212</v>
      </c>
      <c r="I50" s="99" t="s">
        <v>633</v>
      </c>
      <c r="J50" s="2">
        <v>351</v>
      </c>
    </row>
    <row r="51" spans="1:10" s="6" customFormat="1" x14ac:dyDescent="0.25">
      <c r="A51" s="98" t="str">
        <f t="shared" si="1"/>
        <v>Dental_Claims_Header+Service_End_Dt_Year</v>
      </c>
      <c r="B51" s="47"/>
      <c r="C51" s="47"/>
      <c r="D51" s="73" t="s">
        <v>4</v>
      </c>
      <c r="E51" s="88" t="s">
        <v>324</v>
      </c>
      <c r="F51" s="2" t="s">
        <v>194</v>
      </c>
      <c r="G51" s="2" t="s">
        <v>347</v>
      </c>
      <c r="H51" s="2" t="s">
        <v>212</v>
      </c>
      <c r="I51" s="99" t="s">
        <v>633</v>
      </c>
      <c r="J51" s="2">
        <v>352</v>
      </c>
    </row>
    <row r="52" spans="1:10" s="6" customFormat="1" x14ac:dyDescent="0.25">
      <c r="A52" s="98" t="str">
        <f t="shared" si="1"/>
        <v>Dental_Claims_Header+Service_Start_Dt</v>
      </c>
      <c r="B52" s="47"/>
      <c r="C52" s="47"/>
      <c r="D52" s="74" t="s">
        <v>2</v>
      </c>
      <c r="E52" s="88" t="s">
        <v>324</v>
      </c>
      <c r="F52" s="2" t="s">
        <v>79</v>
      </c>
      <c r="G52" s="2" t="s">
        <v>348</v>
      </c>
      <c r="H52" s="2"/>
      <c r="I52" s="99" t="s">
        <v>633</v>
      </c>
      <c r="J52" s="2">
        <v>353</v>
      </c>
    </row>
    <row r="53" spans="1:10" s="6" customFormat="1" x14ac:dyDescent="0.25">
      <c r="A53" s="98" t="str">
        <f t="shared" si="1"/>
        <v>Dental_Claims_Header+Service_Start_Dt_Day</v>
      </c>
      <c r="B53" s="47"/>
      <c r="C53" s="47"/>
      <c r="D53" s="74" t="s">
        <v>2</v>
      </c>
      <c r="E53" s="88" t="s">
        <v>324</v>
      </c>
      <c r="F53" s="2" t="s">
        <v>195</v>
      </c>
      <c r="G53" s="2" t="s">
        <v>349</v>
      </c>
      <c r="H53" s="2" t="s">
        <v>213</v>
      </c>
      <c r="I53" s="99" t="s">
        <v>633</v>
      </c>
      <c r="J53" s="2">
        <v>354</v>
      </c>
    </row>
    <row r="54" spans="1:10" s="6" customFormat="1" x14ac:dyDescent="0.25">
      <c r="A54" s="98" t="str">
        <f t="shared" si="1"/>
        <v>Dental_Claims_Header+Service_Start_Dt_Month</v>
      </c>
      <c r="B54" s="47"/>
      <c r="C54" s="47"/>
      <c r="D54" s="74" t="s">
        <v>2</v>
      </c>
      <c r="E54" s="88" t="s">
        <v>324</v>
      </c>
      <c r="F54" s="2" t="s">
        <v>196</v>
      </c>
      <c r="G54" s="2" t="s">
        <v>350</v>
      </c>
      <c r="H54" s="2" t="s">
        <v>213</v>
      </c>
      <c r="I54" s="99" t="s">
        <v>633</v>
      </c>
      <c r="J54" s="2">
        <v>355</v>
      </c>
    </row>
    <row r="55" spans="1:10" s="6" customFormat="1" x14ac:dyDescent="0.25">
      <c r="A55" s="98" t="str">
        <f t="shared" si="1"/>
        <v>Dental_Claims_Header+Service_Start_Dt_Year</v>
      </c>
      <c r="B55" s="47"/>
      <c r="C55" s="47"/>
      <c r="D55" s="73" t="s">
        <v>4</v>
      </c>
      <c r="E55" s="88" t="s">
        <v>324</v>
      </c>
      <c r="F55" s="2" t="s">
        <v>197</v>
      </c>
      <c r="G55" s="2" t="s">
        <v>351</v>
      </c>
      <c r="H55" s="2" t="s">
        <v>213</v>
      </c>
      <c r="I55" s="99" t="s">
        <v>633</v>
      </c>
      <c r="J55" s="2">
        <v>356</v>
      </c>
    </row>
    <row r="56" spans="1:10" s="6" customFormat="1" ht="30" x14ac:dyDescent="0.25">
      <c r="A56" s="98" t="str">
        <f t="shared" si="1"/>
        <v>Dental_Claims_Line+Allowed_Amt</v>
      </c>
      <c r="B56" s="47"/>
      <c r="C56" s="47"/>
      <c r="D56" s="73" t="s">
        <v>4</v>
      </c>
      <c r="E56" s="88" t="s">
        <v>325</v>
      </c>
      <c r="F56" s="2" t="s">
        <v>28</v>
      </c>
      <c r="G56" s="2" t="s">
        <v>352</v>
      </c>
      <c r="H56" s="2" t="s">
        <v>335</v>
      </c>
      <c r="I56" s="99" t="s">
        <v>633</v>
      </c>
      <c r="J56" s="2">
        <v>402</v>
      </c>
    </row>
    <row r="57" spans="1:10" s="6" customFormat="1" x14ac:dyDescent="0.25">
      <c r="A57" s="98" t="str">
        <f t="shared" si="1"/>
        <v>Dental_Claims_Line+Billing_Provider_Composite_ID</v>
      </c>
      <c r="B57" s="47"/>
      <c r="C57" s="47"/>
      <c r="D57" s="73" t="s">
        <v>4</v>
      </c>
      <c r="E57" s="101" t="s">
        <v>325</v>
      </c>
      <c r="F57" s="102" t="s">
        <v>32</v>
      </c>
      <c r="G57" s="102" t="s">
        <v>365</v>
      </c>
      <c r="H57" s="102" t="s">
        <v>3</v>
      </c>
      <c r="I57" s="99" t="s">
        <v>633</v>
      </c>
      <c r="J57" s="2">
        <v>383</v>
      </c>
    </row>
    <row r="58" spans="1:10" s="6" customFormat="1" ht="30" x14ac:dyDescent="0.25">
      <c r="A58" s="98" t="str">
        <f t="shared" si="1"/>
        <v>Dental_Claims_Line+Capitation_Flag</v>
      </c>
      <c r="B58" s="47"/>
      <c r="C58" s="47"/>
      <c r="D58" s="73" t="s">
        <v>4</v>
      </c>
      <c r="E58" s="88" t="s">
        <v>325</v>
      </c>
      <c r="F58" s="2" t="s">
        <v>33</v>
      </c>
      <c r="G58" s="2" t="s">
        <v>493</v>
      </c>
      <c r="H58" s="2" t="s">
        <v>3</v>
      </c>
      <c r="I58" s="99" t="s">
        <v>633</v>
      </c>
      <c r="J58" s="2">
        <v>412</v>
      </c>
    </row>
    <row r="59" spans="1:10" s="6" customFormat="1" ht="30" x14ac:dyDescent="0.25">
      <c r="A59" s="98" t="str">
        <f t="shared" si="1"/>
        <v>Dental_Claims_Line+Charge_Amt</v>
      </c>
      <c r="B59" s="47"/>
      <c r="C59" s="47"/>
      <c r="D59" s="73" t="s">
        <v>4</v>
      </c>
      <c r="E59" s="88" t="s">
        <v>325</v>
      </c>
      <c r="F59" s="2" t="s">
        <v>34</v>
      </c>
      <c r="G59" s="2" t="s">
        <v>227</v>
      </c>
      <c r="H59" s="2" t="s">
        <v>35</v>
      </c>
      <c r="I59" s="99" t="s">
        <v>633</v>
      </c>
      <c r="J59" s="2">
        <v>401</v>
      </c>
    </row>
    <row r="60" spans="1:10" s="6" customFormat="1" x14ac:dyDescent="0.25">
      <c r="A60" s="98" t="str">
        <f t="shared" si="1"/>
        <v>Dental_Claims_Line+Claim_ID</v>
      </c>
      <c r="B60" s="47"/>
      <c r="C60" s="47"/>
      <c r="D60" s="73" t="s">
        <v>4</v>
      </c>
      <c r="E60" s="103" t="s">
        <v>325</v>
      </c>
      <c r="F60" s="104" t="s">
        <v>14</v>
      </c>
      <c r="G60" s="104" t="s">
        <v>462</v>
      </c>
      <c r="H60" s="104" t="s">
        <v>3</v>
      </c>
      <c r="I60" s="99" t="s">
        <v>633</v>
      </c>
      <c r="J60" s="2">
        <v>384</v>
      </c>
    </row>
    <row r="61" spans="1:10" s="6" customFormat="1" ht="105" x14ac:dyDescent="0.25">
      <c r="A61" s="98" t="str">
        <f t="shared" si="1"/>
        <v>Dental_Claims_Line+Claim_Line_Type</v>
      </c>
      <c r="B61" s="47"/>
      <c r="C61" s="47"/>
      <c r="D61" s="73" t="s">
        <v>4</v>
      </c>
      <c r="E61" s="88" t="s">
        <v>325</v>
      </c>
      <c r="F61" s="2" t="s">
        <v>561</v>
      </c>
      <c r="G61" s="2" t="s">
        <v>609</v>
      </c>
      <c r="H61" s="2" t="s">
        <v>565</v>
      </c>
      <c r="I61" s="99" t="s">
        <v>633</v>
      </c>
      <c r="J61" s="2">
        <v>422</v>
      </c>
    </row>
    <row r="62" spans="1:10" s="6" customFormat="1" x14ac:dyDescent="0.25">
      <c r="A62" s="98" t="str">
        <f t="shared" si="1"/>
        <v>Dental_Claims_Line+Claim_Status_Cd</v>
      </c>
      <c r="B62" s="47"/>
      <c r="C62" s="47"/>
      <c r="D62" s="73" t="s">
        <v>4</v>
      </c>
      <c r="E62" s="88" t="s">
        <v>325</v>
      </c>
      <c r="F62" s="2" t="s">
        <v>36</v>
      </c>
      <c r="G62" s="2" t="s">
        <v>359</v>
      </c>
      <c r="H62" s="2" t="s">
        <v>37</v>
      </c>
      <c r="I62" s="99" t="s">
        <v>633</v>
      </c>
      <c r="J62" s="2">
        <v>416</v>
      </c>
    </row>
    <row r="63" spans="1:10" s="6" customFormat="1" ht="45" x14ac:dyDescent="0.25">
      <c r="A63" s="98" t="str">
        <f t="shared" si="1"/>
        <v>Dental_Claims_Line+COB_TPL_Amount</v>
      </c>
      <c r="B63" s="47"/>
      <c r="C63" s="47"/>
      <c r="D63" s="73" t="s">
        <v>4</v>
      </c>
      <c r="E63" s="88" t="s">
        <v>325</v>
      </c>
      <c r="F63" s="2" t="s">
        <v>554</v>
      </c>
      <c r="G63" s="2" t="s">
        <v>568</v>
      </c>
      <c r="H63" s="2" t="s">
        <v>555</v>
      </c>
      <c r="I63" s="99" t="s">
        <v>633</v>
      </c>
      <c r="J63" s="2">
        <v>410</v>
      </c>
    </row>
    <row r="64" spans="1:10" s="6" customFormat="1" x14ac:dyDescent="0.25">
      <c r="A64" s="98" t="str">
        <f t="shared" si="1"/>
        <v>Dental_Claims_Line+Coinsurance_Amt</v>
      </c>
      <c r="B64" s="47"/>
      <c r="C64" s="47"/>
      <c r="D64" s="73" t="s">
        <v>4</v>
      </c>
      <c r="E64" s="88" t="s">
        <v>325</v>
      </c>
      <c r="F64" s="2" t="s">
        <v>40</v>
      </c>
      <c r="G64" s="2" t="s">
        <v>235</v>
      </c>
      <c r="H64" s="2" t="s">
        <v>41</v>
      </c>
      <c r="I64" s="99" t="s">
        <v>633</v>
      </c>
      <c r="J64" s="2">
        <v>403</v>
      </c>
    </row>
    <row r="65" spans="1:10" s="6" customFormat="1" x14ac:dyDescent="0.25">
      <c r="A65" s="98" t="str">
        <f t="shared" si="1"/>
        <v>Dental_Claims_Line+Copay_Amt</v>
      </c>
      <c r="B65" s="47"/>
      <c r="C65" s="47"/>
      <c r="D65" s="73" t="s">
        <v>4</v>
      </c>
      <c r="E65" s="88" t="s">
        <v>325</v>
      </c>
      <c r="F65" s="2" t="s">
        <v>42</v>
      </c>
      <c r="G65" s="2" t="s">
        <v>228</v>
      </c>
      <c r="H65" s="2" t="s">
        <v>43</v>
      </c>
      <c r="I65" s="99" t="s">
        <v>633</v>
      </c>
      <c r="J65" s="2">
        <v>404</v>
      </c>
    </row>
    <row r="66" spans="1:10" s="6" customFormat="1" x14ac:dyDescent="0.25">
      <c r="A66" s="98" t="str">
        <f t="shared" si="1"/>
        <v>Dental_Claims_Line+CPT4_Cd</v>
      </c>
      <c r="B66" s="47"/>
      <c r="C66" s="47"/>
      <c r="D66" s="73" t="s">
        <v>4</v>
      </c>
      <c r="E66" s="88" t="s">
        <v>325</v>
      </c>
      <c r="F66" s="2" t="s">
        <v>80</v>
      </c>
      <c r="G66" s="2" t="s">
        <v>490</v>
      </c>
      <c r="H66" s="2" t="s">
        <v>81</v>
      </c>
      <c r="I66" s="99" t="s">
        <v>633</v>
      </c>
      <c r="J66" s="2">
        <v>388</v>
      </c>
    </row>
    <row r="67" spans="1:10" s="6" customFormat="1" ht="45" x14ac:dyDescent="0.25">
      <c r="A67" s="98" t="str">
        <f t="shared" si="1"/>
        <v>Dental_Claims_Line+CPT4_Mod1_Cd</v>
      </c>
      <c r="B67" s="47"/>
      <c r="C67" s="47"/>
      <c r="D67" s="73" t="s">
        <v>4</v>
      </c>
      <c r="E67" s="88" t="s">
        <v>325</v>
      </c>
      <c r="F67" s="2" t="s">
        <v>82</v>
      </c>
      <c r="G67" s="2" t="s">
        <v>240</v>
      </c>
      <c r="H67" s="2" t="s">
        <v>83</v>
      </c>
      <c r="I67" s="99" t="s">
        <v>633</v>
      </c>
      <c r="J67" s="2">
        <v>389</v>
      </c>
    </row>
    <row r="68" spans="1:10" s="6" customFormat="1" ht="45" x14ac:dyDescent="0.25">
      <c r="A68" s="98" t="str">
        <f t="shared" si="1"/>
        <v>Dental_Claims_Line+CPT4_Mod2_Cd</v>
      </c>
      <c r="B68" s="47"/>
      <c r="C68" s="47"/>
      <c r="D68" s="73" t="s">
        <v>4</v>
      </c>
      <c r="E68" s="88" t="s">
        <v>325</v>
      </c>
      <c r="F68" s="2" t="s">
        <v>84</v>
      </c>
      <c r="G68" s="2" t="s">
        <v>240</v>
      </c>
      <c r="H68" s="2" t="s">
        <v>85</v>
      </c>
      <c r="I68" s="99" t="s">
        <v>633</v>
      </c>
      <c r="J68" s="2">
        <v>390</v>
      </c>
    </row>
    <row r="69" spans="1:10" s="6" customFormat="1" ht="45" x14ac:dyDescent="0.25">
      <c r="A69" s="98" t="str">
        <f t="shared" si="1"/>
        <v>Dental_Claims_Line+CPT4_Mod3_Cd</v>
      </c>
      <c r="B69" s="47"/>
      <c r="C69" s="47"/>
      <c r="D69" s="73" t="s">
        <v>4</v>
      </c>
      <c r="E69" s="88" t="s">
        <v>325</v>
      </c>
      <c r="F69" s="2" t="s">
        <v>256</v>
      </c>
      <c r="G69" s="2" t="s">
        <v>240</v>
      </c>
      <c r="H69" s="2" t="s">
        <v>552</v>
      </c>
      <c r="I69" s="99" t="s">
        <v>633</v>
      </c>
      <c r="J69" s="2">
        <v>391</v>
      </c>
    </row>
    <row r="70" spans="1:10" s="6" customFormat="1" ht="45" x14ac:dyDescent="0.25">
      <c r="A70" s="98" t="str">
        <f t="shared" si="1"/>
        <v>Dental_Claims_Line+CPT4_Mod4_Cd</v>
      </c>
      <c r="B70" s="47"/>
      <c r="C70" s="47"/>
      <c r="D70" s="73" t="s">
        <v>4</v>
      </c>
      <c r="E70" s="88" t="s">
        <v>325</v>
      </c>
      <c r="F70" s="2" t="s">
        <v>257</v>
      </c>
      <c r="G70" s="2" t="s">
        <v>240</v>
      </c>
      <c r="H70" s="2" t="s">
        <v>553</v>
      </c>
      <c r="I70" s="99" t="s">
        <v>633</v>
      </c>
      <c r="J70" s="2">
        <v>392</v>
      </c>
    </row>
    <row r="71" spans="1:10" s="6" customFormat="1" ht="30" x14ac:dyDescent="0.25">
      <c r="A71" s="98" t="str">
        <f t="shared" si="1"/>
        <v>Dental_Claims_Line+Deductible_Amt</v>
      </c>
      <c r="B71" s="47"/>
      <c r="C71" s="47"/>
      <c r="D71" s="73" t="s">
        <v>4</v>
      </c>
      <c r="E71" s="88" t="s">
        <v>325</v>
      </c>
      <c r="F71" s="2" t="s">
        <v>44</v>
      </c>
      <c r="G71" s="2" t="s">
        <v>353</v>
      </c>
      <c r="H71" s="2" t="s">
        <v>45</v>
      </c>
      <c r="I71" s="99" t="s">
        <v>633</v>
      </c>
      <c r="J71" s="2">
        <v>405</v>
      </c>
    </row>
    <row r="72" spans="1:10" s="6" customFormat="1" ht="45" x14ac:dyDescent="0.25">
      <c r="A72" s="98" t="str">
        <f t="shared" si="1"/>
        <v>Dental_Claims_Line+Denied_Claim_Ind</v>
      </c>
      <c r="B72" s="47"/>
      <c r="C72" s="47"/>
      <c r="D72" s="73" t="s">
        <v>4</v>
      </c>
      <c r="E72" s="88" t="s">
        <v>325</v>
      </c>
      <c r="F72" s="2" t="s">
        <v>560</v>
      </c>
      <c r="G72" s="2" t="s">
        <v>569</v>
      </c>
      <c r="H72" s="2" t="s">
        <v>564</v>
      </c>
      <c r="I72" s="99" t="s">
        <v>633</v>
      </c>
      <c r="J72" s="2">
        <v>421</v>
      </c>
    </row>
    <row r="73" spans="1:10" s="6" customFormat="1" ht="30" x14ac:dyDescent="0.25">
      <c r="A73" s="98" t="str">
        <f t="shared" si="1"/>
        <v>Dental_Claims_Line+Dental_Carrier_Flag</v>
      </c>
      <c r="B73" s="47"/>
      <c r="C73" s="47"/>
      <c r="D73" s="73" t="s">
        <v>4</v>
      </c>
      <c r="E73" s="88" t="s">
        <v>325</v>
      </c>
      <c r="F73" s="2" t="s">
        <v>190</v>
      </c>
      <c r="G73" s="2" t="s">
        <v>361</v>
      </c>
      <c r="H73" s="2"/>
      <c r="I73" s="99" t="s">
        <v>633</v>
      </c>
      <c r="J73" s="2">
        <v>413</v>
      </c>
    </row>
    <row r="74" spans="1:10" s="6" customFormat="1" x14ac:dyDescent="0.25">
      <c r="A74" s="98" t="str">
        <f t="shared" si="1"/>
        <v>Dental_Claims_Line+Dental_Flag</v>
      </c>
      <c r="B74" s="47"/>
      <c r="C74" s="47"/>
      <c r="D74" s="73" t="s">
        <v>4</v>
      </c>
      <c r="E74" s="88" t="s">
        <v>325</v>
      </c>
      <c r="F74" s="2" t="s">
        <v>46</v>
      </c>
      <c r="G74" s="2" t="s">
        <v>362</v>
      </c>
      <c r="H74" s="2"/>
      <c r="I74" s="99" t="s">
        <v>633</v>
      </c>
      <c r="J74" s="2">
        <v>414</v>
      </c>
    </row>
    <row r="75" spans="1:10" s="6" customFormat="1" x14ac:dyDescent="0.25">
      <c r="A75" s="98" t="str">
        <f t="shared" ref="A75:A106" si="2">E75&amp;"+"&amp;F75</f>
        <v>Dental_Claims_Line+Dental_Quadrant</v>
      </c>
      <c r="B75" s="47"/>
      <c r="C75" s="47"/>
      <c r="D75" s="73" t="s">
        <v>4</v>
      </c>
      <c r="E75" s="88" t="s">
        <v>325</v>
      </c>
      <c r="F75" s="2" t="s">
        <v>326</v>
      </c>
      <c r="G75" s="2" t="s">
        <v>465</v>
      </c>
      <c r="H75" s="2"/>
      <c r="I75" s="99" t="s">
        <v>633</v>
      </c>
      <c r="J75" s="2">
        <v>424</v>
      </c>
    </row>
    <row r="76" spans="1:10" s="6" customFormat="1" ht="30" x14ac:dyDescent="0.25">
      <c r="A76" s="98" t="str">
        <f t="shared" si="2"/>
        <v>Dental_Claims_Line+Line_No</v>
      </c>
      <c r="B76" s="47"/>
      <c r="C76" s="47"/>
      <c r="D76" s="73" t="s">
        <v>4</v>
      </c>
      <c r="E76" s="88" t="s">
        <v>325</v>
      </c>
      <c r="F76" s="2" t="s">
        <v>86</v>
      </c>
      <c r="G76" s="2" t="s">
        <v>239</v>
      </c>
      <c r="H76" s="2" t="s">
        <v>87</v>
      </c>
      <c r="I76" s="99" t="s">
        <v>633</v>
      </c>
      <c r="J76" s="2">
        <v>415</v>
      </c>
    </row>
    <row r="77" spans="1:10" s="6" customFormat="1" ht="30" x14ac:dyDescent="0.25">
      <c r="A77" s="98" t="str">
        <f t="shared" si="2"/>
        <v>Dental_Claims_Line+Member_Composite_ID</v>
      </c>
      <c r="B77" s="47"/>
      <c r="C77" s="47"/>
      <c r="D77" s="73" t="s">
        <v>4</v>
      </c>
      <c r="E77" s="101" t="s">
        <v>325</v>
      </c>
      <c r="F77" s="102" t="s">
        <v>65</v>
      </c>
      <c r="G77" s="102" t="s">
        <v>481</v>
      </c>
      <c r="H77" s="102" t="s">
        <v>3</v>
      </c>
      <c r="I77" s="99" t="s">
        <v>633</v>
      </c>
      <c r="J77" s="2">
        <v>385</v>
      </c>
    </row>
    <row r="78" spans="1:10" s="6" customFormat="1" ht="30" x14ac:dyDescent="0.25">
      <c r="A78" s="98" t="str">
        <f t="shared" si="2"/>
        <v>Dental_Claims_Line+Member_ID</v>
      </c>
      <c r="B78" s="47"/>
      <c r="C78" s="47"/>
      <c r="D78" s="73" t="s">
        <v>4</v>
      </c>
      <c r="E78" s="101" t="s">
        <v>325</v>
      </c>
      <c r="F78" s="102" t="s">
        <v>67</v>
      </c>
      <c r="G78" s="102" t="s">
        <v>482</v>
      </c>
      <c r="H78" s="102" t="s">
        <v>68</v>
      </c>
      <c r="I78" s="99" t="s">
        <v>633</v>
      </c>
      <c r="J78" s="2">
        <v>386</v>
      </c>
    </row>
    <row r="79" spans="1:10" s="6" customFormat="1" x14ac:dyDescent="0.25">
      <c r="A79" s="98" t="str">
        <f t="shared" si="2"/>
        <v>Dental_Claims_Line+Member_Liability_Amt</v>
      </c>
      <c r="B79" s="47"/>
      <c r="C79" s="47"/>
      <c r="D79" s="73" t="s">
        <v>4</v>
      </c>
      <c r="E79" s="88" t="s">
        <v>325</v>
      </c>
      <c r="F79" s="2" t="s">
        <v>69</v>
      </c>
      <c r="G79" s="2" t="s">
        <v>463</v>
      </c>
      <c r="H79" s="2" t="s">
        <v>3</v>
      </c>
      <c r="I79" s="99" t="s">
        <v>633</v>
      </c>
      <c r="J79" s="2">
        <v>406</v>
      </c>
    </row>
    <row r="80" spans="1:10" s="6" customFormat="1" x14ac:dyDescent="0.25">
      <c r="A80" s="98" t="str">
        <f t="shared" si="2"/>
        <v>Dental_Claims_Line+NDC_Cd</v>
      </c>
      <c r="B80" s="47"/>
      <c r="C80" s="47"/>
      <c r="D80" s="73" t="s">
        <v>4</v>
      </c>
      <c r="E80" s="88" t="s">
        <v>325</v>
      </c>
      <c r="F80" s="2" t="s">
        <v>88</v>
      </c>
      <c r="G80" s="2" t="s">
        <v>618</v>
      </c>
      <c r="H80" s="2" t="s">
        <v>89</v>
      </c>
      <c r="I80" s="99" t="s">
        <v>633</v>
      </c>
      <c r="J80" s="2">
        <v>411</v>
      </c>
    </row>
    <row r="81" spans="1:10" s="6" customFormat="1" ht="135" x14ac:dyDescent="0.25">
      <c r="A81" s="98" t="str">
        <f t="shared" si="2"/>
        <v>Dental_Claims_Line+Payment_Arrangement_Type</v>
      </c>
      <c r="B81" s="47"/>
      <c r="C81" s="47"/>
      <c r="D81" s="73" t="s">
        <v>4</v>
      </c>
      <c r="E81" s="88" t="s">
        <v>325</v>
      </c>
      <c r="F81" s="2" t="s">
        <v>563</v>
      </c>
      <c r="G81" s="2" t="s">
        <v>571</v>
      </c>
      <c r="H81" s="2" t="s">
        <v>567</v>
      </c>
      <c r="I81" s="99" t="s">
        <v>633</v>
      </c>
      <c r="J81" s="2">
        <v>423</v>
      </c>
    </row>
    <row r="82" spans="1:10" s="6" customFormat="1" ht="45" x14ac:dyDescent="0.25">
      <c r="A82" s="98" t="str">
        <f t="shared" si="2"/>
        <v>Dental_Claims_Line+Place_of_Service_Cd</v>
      </c>
      <c r="B82" s="47"/>
      <c r="C82" s="47"/>
      <c r="D82" s="73" t="s">
        <v>4</v>
      </c>
      <c r="E82" s="88" t="s">
        <v>325</v>
      </c>
      <c r="F82" s="2" t="s">
        <v>90</v>
      </c>
      <c r="G82" s="2" t="s">
        <v>237</v>
      </c>
      <c r="H82" s="2" t="s">
        <v>91</v>
      </c>
      <c r="I82" s="99" t="s">
        <v>633</v>
      </c>
      <c r="J82" s="2">
        <v>417</v>
      </c>
    </row>
    <row r="83" spans="1:10" s="6" customFormat="1" x14ac:dyDescent="0.25">
      <c r="A83" s="98" t="str">
        <f t="shared" si="2"/>
        <v>Dental_Claims_Line+Plan_Covered_Amt</v>
      </c>
      <c r="B83" s="47"/>
      <c r="C83" s="47"/>
      <c r="D83" s="73" t="s">
        <v>4</v>
      </c>
      <c r="E83" s="88" t="s">
        <v>325</v>
      </c>
      <c r="F83" s="2" t="s">
        <v>522</v>
      </c>
      <c r="G83" s="2"/>
      <c r="H83" s="2"/>
      <c r="I83" s="99" t="s">
        <v>633</v>
      </c>
      <c r="J83" s="2">
        <v>407</v>
      </c>
    </row>
    <row r="84" spans="1:10" s="6" customFormat="1" x14ac:dyDescent="0.25">
      <c r="A84" s="98" t="str">
        <f t="shared" si="2"/>
        <v>Dental_Claims_Line+Plan_Paid_Amt</v>
      </c>
      <c r="B84" s="47"/>
      <c r="C84" s="47"/>
      <c r="D84" s="73" t="s">
        <v>4</v>
      </c>
      <c r="E84" s="88" t="s">
        <v>325</v>
      </c>
      <c r="F84" s="2" t="s">
        <v>72</v>
      </c>
      <c r="G84" s="2" t="s">
        <v>229</v>
      </c>
      <c r="H84" s="2" t="s">
        <v>73</v>
      </c>
      <c r="I84" s="99" t="s">
        <v>633</v>
      </c>
      <c r="J84" s="2">
        <v>408</v>
      </c>
    </row>
    <row r="85" spans="1:10" s="6" customFormat="1" x14ac:dyDescent="0.25">
      <c r="A85" s="98" t="str">
        <f t="shared" si="2"/>
        <v>Dental_Claims_Line+Prepaid_Amt</v>
      </c>
      <c r="B85" s="47"/>
      <c r="C85" s="47"/>
      <c r="D85" s="73" t="s">
        <v>4</v>
      </c>
      <c r="E85" s="88" t="s">
        <v>325</v>
      </c>
      <c r="F85" s="2" t="s">
        <v>74</v>
      </c>
      <c r="G85" s="2" t="s">
        <v>230</v>
      </c>
      <c r="H85" s="2" t="s">
        <v>75</v>
      </c>
      <c r="I85" s="99" t="s">
        <v>633</v>
      </c>
      <c r="J85" s="2">
        <v>409</v>
      </c>
    </row>
    <row r="86" spans="1:10" s="6" customFormat="1" ht="60" x14ac:dyDescent="0.25">
      <c r="A86" s="98" t="str">
        <f t="shared" si="2"/>
        <v>Dental_Claims_Line+Provider_Network_Indicator</v>
      </c>
      <c r="B86" s="47"/>
      <c r="C86" s="47"/>
      <c r="D86" s="73" t="s">
        <v>4</v>
      </c>
      <c r="E86" s="88" t="s">
        <v>325</v>
      </c>
      <c r="F86" s="2" t="s">
        <v>557</v>
      </c>
      <c r="G86" s="2" t="s">
        <v>559</v>
      </c>
      <c r="H86" s="2" t="s">
        <v>558</v>
      </c>
      <c r="I86" s="99" t="s">
        <v>633</v>
      </c>
      <c r="J86" s="2">
        <v>420</v>
      </c>
    </row>
    <row r="87" spans="1:10" s="6" customFormat="1" x14ac:dyDescent="0.25">
      <c r="A87" s="98" t="str">
        <f t="shared" si="2"/>
        <v>Dental_Claims_Line+Service_End_Dt</v>
      </c>
      <c r="B87" s="47"/>
      <c r="C87" s="47"/>
      <c r="D87" s="74" t="s">
        <v>2</v>
      </c>
      <c r="E87" s="88" t="s">
        <v>325</v>
      </c>
      <c r="F87" s="2" t="s">
        <v>78</v>
      </c>
      <c r="G87" s="2" t="s">
        <v>344</v>
      </c>
      <c r="H87" s="2" t="s">
        <v>212</v>
      </c>
      <c r="I87" s="99" t="s">
        <v>633</v>
      </c>
      <c r="J87" s="2">
        <v>393</v>
      </c>
    </row>
    <row r="88" spans="1:10" s="6" customFormat="1" x14ac:dyDescent="0.25">
      <c r="A88" s="98" t="str">
        <f t="shared" si="2"/>
        <v>Dental_Claims_Line+Service_End_Dt_Day</v>
      </c>
      <c r="B88" s="47"/>
      <c r="C88" s="47"/>
      <c r="D88" s="74" t="s">
        <v>2</v>
      </c>
      <c r="E88" s="88" t="s">
        <v>325</v>
      </c>
      <c r="F88" s="2" t="s">
        <v>192</v>
      </c>
      <c r="G88" s="2" t="s">
        <v>345</v>
      </c>
      <c r="H88" s="2" t="s">
        <v>212</v>
      </c>
      <c r="I88" s="99" t="s">
        <v>633</v>
      </c>
      <c r="J88" s="2">
        <v>394</v>
      </c>
    </row>
    <row r="89" spans="1:10" s="6" customFormat="1" x14ac:dyDescent="0.25">
      <c r="A89" s="98" t="str">
        <f t="shared" si="2"/>
        <v>Dental_Claims_Line+Service_End_Dt_Month</v>
      </c>
      <c r="B89" s="47"/>
      <c r="C89" s="47"/>
      <c r="D89" s="74" t="s">
        <v>2</v>
      </c>
      <c r="E89" s="88" t="s">
        <v>325</v>
      </c>
      <c r="F89" s="2" t="s">
        <v>193</v>
      </c>
      <c r="G89" s="2" t="s">
        <v>346</v>
      </c>
      <c r="H89" s="2" t="s">
        <v>212</v>
      </c>
      <c r="I89" s="99" t="s">
        <v>633</v>
      </c>
      <c r="J89" s="2">
        <v>395</v>
      </c>
    </row>
    <row r="90" spans="1:10" s="6" customFormat="1" x14ac:dyDescent="0.25">
      <c r="A90" s="98" t="str">
        <f t="shared" si="2"/>
        <v>Dental_Claims_Line+Service_End_Dt_Year</v>
      </c>
      <c r="B90" s="47"/>
      <c r="C90" s="47"/>
      <c r="D90" s="73" t="s">
        <v>4</v>
      </c>
      <c r="E90" s="88" t="s">
        <v>325</v>
      </c>
      <c r="F90" s="2" t="s">
        <v>194</v>
      </c>
      <c r="G90" s="2" t="s">
        <v>347</v>
      </c>
      <c r="H90" s="2" t="s">
        <v>212</v>
      </c>
      <c r="I90" s="99" t="s">
        <v>633</v>
      </c>
      <c r="J90" s="2">
        <v>396</v>
      </c>
    </row>
    <row r="91" spans="1:10" s="6" customFormat="1" x14ac:dyDescent="0.25">
      <c r="A91" s="98" t="str">
        <f t="shared" si="2"/>
        <v>Dental_Claims_Line+Service_Provider_Composite_ID</v>
      </c>
      <c r="B91" s="47"/>
      <c r="C91" s="47"/>
      <c r="D91" s="73" t="s">
        <v>4</v>
      </c>
      <c r="E91" s="101" t="s">
        <v>325</v>
      </c>
      <c r="F91" s="102" t="s">
        <v>255</v>
      </c>
      <c r="G91" s="102" t="s">
        <v>464</v>
      </c>
      <c r="H91" s="102" t="s">
        <v>3</v>
      </c>
      <c r="I91" s="99" t="s">
        <v>633</v>
      </c>
      <c r="J91" s="2">
        <v>387</v>
      </c>
    </row>
    <row r="92" spans="1:10" s="6" customFormat="1" ht="30" x14ac:dyDescent="0.25">
      <c r="A92" s="98" t="str">
        <f t="shared" si="2"/>
        <v>Dental_Claims_Line+Service_Qty</v>
      </c>
      <c r="B92" s="47"/>
      <c r="C92" s="47"/>
      <c r="D92" s="73" t="s">
        <v>4</v>
      </c>
      <c r="E92" s="88" t="s">
        <v>325</v>
      </c>
      <c r="F92" s="2" t="s">
        <v>94</v>
      </c>
      <c r="G92" s="2" t="s">
        <v>238</v>
      </c>
      <c r="H92" s="2" t="s">
        <v>95</v>
      </c>
      <c r="I92" s="99" t="s">
        <v>633</v>
      </c>
      <c r="J92" s="2">
        <v>418</v>
      </c>
    </row>
    <row r="93" spans="1:10" s="6" customFormat="1" x14ac:dyDescent="0.25">
      <c r="A93" s="98" t="str">
        <f t="shared" si="2"/>
        <v>Dental_Claims_Line+Service_Start_Dt</v>
      </c>
      <c r="B93" s="47"/>
      <c r="C93" s="47"/>
      <c r="D93" s="74" t="s">
        <v>2</v>
      </c>
      <c r="E93" s="88" t="s">
        <v>325</v>
      </c>
      <c r="F93" s="2" t="s">
        <v>79</v>
      </c>
      <c r="G93" s="2" t="s">
        <v>348</v>
      </c>
      <c r="H93" s="2" t="s">
        <v>213</v>
      </c>
      <c r="I93" s="99" t="s">
        <v>633</v>
      </c>
      <c r="J93" s="2">
        <v>397</v>
      </c>
    </row>
    <row r="94" spans="1:10" s="6" customFormat="1" x14ac:dyDescent="0.25">
      <c r="A94" s="98" t="str">
        <f t="shared" si="2"/>
        <v>Dental_Claims_Line+Service_Start_Dt_Day</v>
      </c>
      <c r="B94" s="47"/>
      <c r="C94" s="47"/>
      <c r="D94" s="74" t="s">
        <v>2</v>
      </c>
      <c r="E94" s="88" t="s">
        <v>325</v>
      </c>
      <c r="F94" s="2" t="s">
        <v>195</v>
      </c>
      <c r="G94" s="2" t="s">
        <v>349</v>
      </c>
      <c r="H94" s="2" t="s">
        <v>213</v>
      </c>
      <c r="I94" s="99" t="s">
        <v>633</v>
      </c>
      <c r="J94" s="2">
        <v>398</v>
      </c>
    </row>
    <row r="95" spans="1:10" s="6" customFormat="1" x14ac:dyDescent="0.25">
      <c r="A95" s="98" t="str">
        <f t="shared" si="2"/>
        <v>Dental_Claims_Line+Service_Start_Dt_Month</v>
      </c>
      <c r="B95" s="47"/>
      <c r="C95" s="47"/>
      <c r="D95" s="74" t="s">
        <v>2</v>
      </c>
      <c r="E95" s="88" t="s">
        <v>325</v>
      </c>
      <c r="F95" s="2" t="s">
        <v>196</v>
      </c>
      <c r="G95" s="2" t="s">
        <v>350</v>
      </c>
      <c r="H95" s="2" t="s">
        <v>213</v>
      </c>
      <c r="I95" s="99" t="s">
        <v>633</v>
      </c>
      <c r="J95" s="2">
        <v>399</v>
      </c>
    </row>
    <row r="96" spans="1:10" s="6" customFormat="1" x14ac:dyDescent="0.25">
      <c r="A96" s="98" t="str">
        <f t="shared" si="2"/>
        <v>Dental_Claims_Line+Service_Start_Dt_Year</v>
      </c>
      <c r="B96" s="47"/>
      <c r="C96" s="47"/>
      <c r="D96" s="73" t="s">
        <v>4</v>
      </c>
      <c r="E96" s="88" t="s">
        <v>325</v>
      </c>
      <c r="F96" s="2" t="s">
        <v>197</v>
      </c>
      <c r="G96" s="2" t="s">
        <v>351</v>
      </c>
      <c r="H96" s="2" t="s">
        <v>213</v>
      </c>
      <c r="I96" s="99" t="s">
        <v>633</v>
      </c>
      <c r="J96" s="2">
        <v>400</v>
      </c>
    </row>
    <row r="97" spans="1:11" x14ac:dyDescent="0.25">
      <c r="A97" s="98" t="str">
        <f t="shared" si="2"/>
        <v>Dental_Claims_Line+Tooth_Number</v>
      </c>
      <c r="B97" s="47"/>
      <c r="C97" s="47"/>
      <c r="D97" s="73" t="s">
        <v>4</v>
      </c>
      <c r="E97" s="88" t="s">
        <v>325</v>
      </c>
      <c r="F97" s="2" t="s">
        <v>327</v>
      </c>
      <c r="G97" s="2" t="s">
        <v>466</v>
      </c>
      <c r="H97" s="2"/>
      <c r="I97" s="99" t="s">
        <v>633</v>
      </c>
      <c r="J97" s="2">
        <v>425</v>
      </c>
      <c r="K97" s="6"/>
    </row>
    <row r="98" spans="1:11" x14ac:dyDescent="0.25">
      <c r="A98" s="98" t="str">
        <f t="shared" si="2"/>
        <v>Dental_Claims_Line+Tooth_Surface</v>
      </c>
      <c r="B98" s="70"/>
      <c r="C98" s="70"/>
      <c r="D98" s="73" t="s">
        <v>4</v>
      </c>
      <c r="E98" s="88" t="s">
        <v>325</v>
      </c>
      <c r="F98" s="2" t="s">
        <v>328</v>
      </c>
      <c r="G98" s="2" t="s">
        <v>467</v>
      </c>
      <c r="H98" s="2"/>
      <c r="I98" s="99" t="s">
        <v>633</v>
      </c>
      <c r="J98" s="2">
        <v>426</v>
      </c>
      <c r="K98" s="6"/>
    </row>
    <row r="99" spans="1:11" ht="30" x14ac:dyDescent="0.25">
      <c r="A99" s="98" t="str">
        <f t="shared" si="2"/>
        <v>Dental_Claims_Line+Unit_Of_Measure</v>
      </c>
      <c r="B99" s="47"/>
      <c r="C99" s="47"/>
      <c r="D99" s="73" t="s">
        <v>4</v>
      </c>
      <c r="E99" s="88" t="s">
        <v>325</v>
      </c>
      <c r="F99" s="2" t="s">
        <v>562</v>
      </c>
      <c r="G99" s="2" t="s">
        <v>570</v>
      </c>
      <c r="H99" s="2" t="s">
        <v>566</v>
      </c>
      <c r="I99" s="99" t="s">
        <v>633</v>
      </c>
      <c r="J99" s="2">
        <v>419</v>
      </c>
    </row>
    <row r="100" spans="1:11" x14ac:dyDescent="0.25">
      <c r="A100" s="98" t="str">
        <f t="shared" si="2"/>
        <v>Dental_Claims_Procedures+Claim_ID</v>
      </c>
      <c r="B100" s="70"/>
      <c r="C100" s="70"/>
      <c r="D100" s="73" t="s">
        <v>4</v>
      </c>
      <c r="E100" s="103" t="s">
        <v>521</v>
      </c>
      <c r="F100" s="104" t="s">
        <v>14</v>
      </c>
      <c r="G100" s="104" t="s">
        <v>462</v>
      </c>
      <c r="H100" s="104" t="s">
        <v>3</v>
      </c>
      <c r="I100" s="99" t="s">
        <v>633</v>
      </c>
      <c r="J100" s="2">
        <v>427</v>
      </c>
    </row>
    <row r="101" spans="1:11" ht="30" x14ac:dyDescent="0.25">
      <c r="A101" s="98" t="str">
        <f t="shared" si="2"/>
        <v>Dental_Claims_Procedures+ICD_Vers_Flag</v>
      </c>
      <c r="B101" s="70"/>
      <c r="C101" s="70"/>
      <c r="D101" s="73" t="s">
        <v>4</v>
      </c>
      <c r="E101" s="88" t="s">
        <v>521</v>
      </c>
      <c r="F101" s="2" t="s">
        <v>188</v>
      </c>
      <c r="G101" s="2" t="s">
        <v>497</v>
      </c>
      <c r="H101" s="2"/>
      <c r="I101" s="99" t="s">
        <v>633</v>
      </c>
      <c r="J101" s="2">
        <v>428</v>
      </c>
    </row>
    <row r="102" spans="1:11" ht="30" x14ac:dyDescent="0.25">
      <c r="A102" s="98" t="str">
        <f t="shared" si="2"/>
        <v>Dental_Claims_Procedures+Procedure_Cd</v>
      </c>
      <c r="B102" s="70"/>
      <c r="C102" s="70"/>
      <c r="D102" s="73" t="s">
        <v>4</v>
      </c>
      <c r="E102" s="88" t="s">
        <v>521</v>
      </c>
      <c r="F102" s="2" t="s">
        <v>96</v>
      </c>
      <c r="G102" s="2" t="s">
        <v>385</v>
      </c>
      <c r="H102" s="2" t="s">
        <v>333</v>
      </c>
      <c r="I102" s="99" t="s">
        <v>633</v>
      </c>
      <c r="J102" s="2">
        <v>429</v>
      </c>
    </row>
    <row r="103" spans="1:11" ht="30" x14ac:dyDescent="0.25">
      <c r="A103" s="98" t="str">
        <f t="shared" si="2"/>
        <v>Dental_Claims_Procedures+Procedure_Dt</v>
      </c>
      <c r="B103" s="70"/>
      <c r="C103" s="70"/>
      <c r="D103" s="74" t="s">
        <v>2</v>
      </c>
      <c r="E103" s="88" t="s">
        <v>521</v>
      </c>
      <c r="F103" s="2" t="s">
        <v>97</v>
      </c>
      <c r="G103" s="2" t="s">
        <v>387</v>
      </c>
      <c r="H103" s="2" t="s">
        <v>331</v>
      </c>
      <c r="I103" s="99" t="s">
        <v>633</v>
      </c>
      <c r="J103" s="2">
        <v>431</v>
      </c>
    </row>
    <row r="104" spans="1:11" ht="30" x14ac:dyDescent="0.25">
      <c r="A104" s="98" t="str">
        <f t="shared" si="2"/>
        <v>Dental_Claims_Procedures+Procedure_Dt_Day</v>
      </c>
      <c r="B104" s="70"/>
      <c r="C104" s="70"/>
      <c r="D104" s="74" t="s">
        <v>2</v>
      </c>
      <c r="E104" s="88" t="s">
        <v>521</v>
      </c>
      <c r="F104" s="2" t="s">
        <v>198</v>
      </c>
      <c r="G104" s="2" t="s">
        <v>388</v>
      </c>
      <c r="H104" s="2" t="s">
        <v>331</v>
      </c>
      <c r="I104" s="99" t="s">
        <v>633</v>
      </c>
      <c r="J104" s="2">
        <v>432</v>
      </c>
    </row>
    <row r="105" spans="1:11" ht="30" x14ac:dyDescent="0.25">
      <c r="A105" s="98" t="str">
        <f t="shared" si="2"/>
        <v>Dental_Claims_Procedures+Procedure_Dt_Month</v>
      </c>
      <c r="B105" s="70"/>
      <c r="C105" s="70"/>
      <c r="D105" s="74" t="s">
        <v>2</v>
      </c>
      <c r="E105" s="88" t="s">
        <v>521</v>
      </c>
      <c r="F105" s="2" t="s">
        <v>199</v>
      </c>
      <c r="G105" s="2" t="s">
        <v>389</v>
      </c>
      <c r="H105" s="2" t="s">
        <v>331</v>
      </c>
      <c r="I105" s="99" t="s">
        <v>633</v>
      </c>
      <c r="J105" s="2">
        <v>433</v>
      </c>
    </row>
    <row r="106" spans="1:11" ht="30" x14ac:dyDescent="0.25">
      <c r="A106" s="98" t="str">
        <f t="shared" si="2"/>
        <v>Dental_Claims_Procedures+Procedure_Dt_Year</v>
      </c>
      <c r="B106" s="70"/>
      <c r="C106" s="70"/>
      <c r="D106" s="73" t="s">
        <v>4</v>
      </c>
      <c r="E106" s="88" t="s">
        <v>521</v>
      </c>
      <c r="F106" s="2" t="s">
        <v>200</v>
      </c>
      <c r="G106" s="2" t="s">
        <v>390</v>
      </c>
      <c r="H106" s="2" t="s">
        <v>331</v>
      </c>
      <c r="I106" s="99" t="s">
        <v>633</v>
      </c>
      <c r="J106" s="2">
        <v>434</v>
      </c>
    </row>
    <row r="107" spans="1:11" ht="30" x14ac:dyDescent="0.25">
      <c r="A107" s="98" t="str">
        <f t="shared" ref="A107:A118" si="3">E107&amp;"+"&amp;F107</f>
        <v>Dental_Claims_Procedures+Seq_Num</v>
      </c>
      <c r="B107" s="70"/>
      <c r="C107" s="70"/>
      <c r="D107" s="73" t="s">
        <v>4</v>
      </c>
      <c r="E107" s="88" t="s">
        <v>521</v>
      </c>
      <c r="F107" s="2" t="s">
        <v>262</v>
      </c>
      <c r="G107" s="2" t="s">
        <v>386</v>
      </c>
      <c r="H107" s="2" t="s">
        <v>333</v>
      </c>
      <c r="I107" s="99" t="s">
        <v>633</v>
      </c>
      <c r="J107" s="2">
        <v>430</v>
      </c>
    </row>
    <row r="108" spans="1:11" ht="30" x14ac:dyDescent="0.25">
      <c r="A108" s="98" t="str">
        <f t="shared" si="3"/>
        <v>Diagnosis_Related_Groups_DRG+APR_MDC_CD</v>
      </c>
      <c r="B108" s="46"/>
      <c r="C108" s="46"/>
      <c r="D108" s="75" t="s">
        <v>4</v>
      </c>
      <c r="E108" s="105" t="s">
        <v>477</v>
      </c>
      <c r="F108" s="106" t="s">
        <v>475</v>
      </c>
      <c r="G108" s="106" t="s">
        <v>396</v>
      </c>
      <c r="H108" s="2"/>
      <c r="I108" s="99" t="s">
        <v>827</v>
      </c>
      <c r="J108" s="2" t="s">
        <v>876</v>
      </c>
    </row>
    <row r="109" spans="1:11" ht="30" x14ac:dyDescent="0.25">
      <c r="A109" s="98" t="str">
        <f t="shared" si="3"/>
        <v>Diagnosis_Related_Groups_DRG+APR_Medical_Surgical_Drg_Flag</v>
      </c>
      <c r="B109" s="46"/>
      <c r="C109" s="46"/>
      <c r="D109" s="75" t="s">
        <v>4</v>
      </c>
      <c r="E109" s="105" t="s">
        <v>477</v>
      </c>
      <c r="F109" s="106" t="s">
        <v>265</v>
      </c>
      <c r="G109" s="106" t="s">
        <v>397</v>
      </c>
      <c r="H109" s="2"/>
      <c r="I109" s="99" t="s">
        <v>827</v>
      </c>
      <c r="J109" s="2" t="s">
        <v>876</v>
      </c>
    </row>
    <row r="110" spans="1:11" ht="30" x14ac:dyDescent="0.25">
      <c r="A110" s="98" t="str">
        <f t="shared" si="3"/>
        <v>Diagnosis_Related_Groups_DRG+APR_Risk_Of_Mortality</v>
      </c>
      <c r="B110" s="46"/>
      <c r="C110" s="46"/>
      <c r="D110" s="75" t="s">
        <v>4</v>
      </c>
      <c r="E110" s="105" t="s">
        <v>477</v>
      </c>
      <c r="F110" s="106" t="s">
        <v>479</v>
      </c>
      <c r="G110" s="106" t="s">
        <v>399</v>
      </c>
      <c r="H110" s="2"/>
      <c r="I110" s="99" t="s">
        <v>827</v>
      </c>
      <c r="J110" s="2" t="s">
        <v>876</v>
      </c>
    </row>
    <row r="111" spans="1:11" ht="30" x14ac:dyDescent="0.25">
      <c r="A111" s="98" t="str">
        <f t="shared" si="3"/>
        <v>Diagnosis_Related_Groups_DRG+APR_Severity</v>
      </c>
      <c r="B111" s="46"/>
      <c r="C111" s="46"/>
      <c r="D111" s="75" t="s">
        <v>4</v>
      </c>
      <c r="E111" s="105" t="s">
        <v>477</v>
      </c>
      <c r="F111" s="106" t="s">
        <v>476</v>
      </c>
      <c r="G111" s="106" t="s">
        <v>398</v>
      </c>
      <c r="H111" s="2"/>
      <c r="I111" s="99" t="s">
        <v>827</v>
      </c>
      <c r="J111" s="2" t="s">
        <v>876</v>
      </c>
    </row>
    <row r="112" spans="1:11" ht="30" x14ac:dyDescent="0.25">
      <c r="A112" s="98" t="str">
        <f t="shared" si="3"/>
        <v>Diagnosis_Related_Groups_DRG+APRDRG_CD</v>
      </c>
      <c r="B112" s="46"/>
      <c r="C112" s="46"/>
      <c r="D112" s="75" t="s">
        <v>4</v>
      </c>
      <c r="E112" s="105" t="s">
        <v>477</v>
      </c>
      <c r="F112" s="106" t="s">
        <v>474</v>
      </c>
      <c r="G112" s="106" t="s">
        <v>395</v>
      </c>
      <c r="H112" s="2"/>
      <c r="I112" s="99" t="s">
        <v>827</v>
      </c>
      <c r="J112" s="2" t="s">
        <v>876</v>
      </c>
    </row>
    <row r="113" spans="1:10" ht="30" x14ac:dyDescent="0.25">
      <c r="A113" s="98" t="str">
        <f t="shared" si="3"/>
        <v>Diagnosis_Related_Groups_DRG+APRDRG_Version</v>
      </c>
      <c r="B113" s="46"/>
      <c r="C113" s="46"/>
      <c r="D113" s="75" t="s">
        <v>4</v>
      </c>
      <c r="E113" s="105" t="s">
        <v>477</v>
      </c>
      <c r="F113" s="106" t="s">
        <v>478</v>
      </c>
      <c r="G113" s="106" t="s">
        <v>394</v>
      </c>
      <c r="H113" s="2"/>
      <c r="I113" s="99" t="s">
        <v>827</v>
      </c>
      <c r="J113" s="2" t="s">
        <v>876</v>
      </c>
    </row>
    <row r="114" spans="1:10" ht="30" x14ac:dyDescent="0.25">
      <c r="A114" s="98" t="str">
        <f t="shared" si="3"/>
        <v>Diagnosis_Related_Groups_DRG+Claim_ID</v>
      </c>
      <c r="B114" s="46"/>
      <c r="C114" s="46"/>
      <c r="D114" s="75" t="s">
        <v>4</v>
      </c>
      <c r="E114" s="107" t="s">
        <v>477</v>
      </c>
      <c r="F114" s="108" t="s">
        <v>14</v>
      </c>
      <c r="G114" s="108" t="s">
        <v>391</v>
      </c>
      <c r="H114" s="2"/>
      <c r="I114" s="99" t="s">
        <v>827</v>
      </c>
      <c r="J114" s="2" t="s">
        <v>876</v>
      </c>
    </row>
    <row r="115" spans="1:10" ht="30" x14ac:dyDescent="0.25">
      <c r="A115" s="98" t="str">
        <f t="shared" si="3"/>
        <v>Diagnosis_Related_Groups_DRG+MS_MDC_Cd</v>
      </c>
      <c r="B115" s="46"/>
      <c r="C115" s="46"/>
      <c r="D115" s="75" t="s">
        <v>4</v>
      </c>
      <c r="E115" s="105" t="s">
        <v>477</v>
      </c>
      <c r="F115" s="106" t="s">
        <v>263</v>
      </c>
      <c r="G115" s="106" t="s">
        <v>392</v>
      </c>
      <c r="H115" s="2"/>
      <c r="I115" s="99" t="s">
        <v>827</v>
      </c>
      <c r="J115" s="2" t="s">
        <v>876</v>
      </c>
    </row>
    <row r="116" spans="1:10" ht="30" x14ac:dyDescent="0.25">
      <c r="A116" s="98" t="str">
        <f t="shared" si="3"/>
        <v>Diagnosis_Related_Groups_DRG+MSDRG_Cd</v>
      </c>
      <c r="B116" s="46"/>
      <c r="C116" s="46"/>
      <c r="D116" s="75" t="s">
        <v>4</v>
      </c>
      <c r="E116" s="105" t="s">
        <v>477</v>
      </c>
      <c r="F116" s="106" t="s">
        <v>264</v>
      </c>
      <c r="G116" s="106" t="s">
        <v>393</v>
      </c>
      <c r="H116" s="2"/>
      <c r="I116" s="99" t="s">
        <v>827</v>
      </c>
      <c r="J116" s="2" t="s">
        <v>876</v>
      </c>
    </row>
    <row r="117" spans="1:10" ht="30" x14ac:dyDescent="0.25">
      <c r="A117" s="98" t="str">
        <f t="shared" si="3"/>
        <v>Diagnosis_Related_Groups_DRG+MSDRG_Version</v>
      </c>
      <c r="B117" s="46"/>
      <c r="C117" s="46"/>
      <c r="D117" s="75" t="s">
        <v>4</v>
      </c>
      <c r="E117" s="105" t="s">
        <v>477</v>
      </c>
      <c r="F117" s="106" t="s">
        <v>623</v>
      </c>
      <c r="G117" s="106" t="s">
        <v>624</v>
      </c>
      <c r="H117" s="2"/>
      <c r="I117" s="99" t="s">
        <v>827</v>
      </c>
      <c r="J117" s="2" t="s">
        <v>876</v>
      </c>
    </row>
    <row r="118" spans="1:10" ht="30" x14ac:dyDescent="0.25">
      <c r="A118" s="98" t="str">
        <f t="shared" si="3"/>
        <v>Diagnosis_Related_Groups_DRG+Service_Cd</v>
      </c>
      <c r="B118" s="46"/>
      <c r="C118" s="46"/>
      <c r="D118" s="75" t="s">
        <v>4</v>
      </c>
      <c r="E118" s="105" t="s">
        <v>477</v>
      </c>
      <c r="F118" s="106" t="s">
        <v>473</v>
      </c>
      <c r="G118" s="106" t="s">
        <v>488</v>
      </c>
      <c r="H118" s="2"/>
      <c r="I118" s="99" t="s">
        <v>827</v>
      </c>
      <c r="J118" s="2" t="s">
        <v>876</v>
      </c>
    </row>
    <row r="119" spans="1:10" x14ac:dyDescent="0.25">
      <c r="A119" s="98" t="str">
        <f t="shared" ref="A119:A134" si="4">E119&amp;"+"</f>
        <v>DIM_Claim_Statuses+</v>
      </c>
      <c r="B119" s="47" t="s">
        <v>901</v>
      </c>
      <c r="C119" s="47"/>
      <c r="D119" s="75" t="s">
        <v>4</v>
      </c>
      <c r="E119" s="105" t="s">
        <v>509</v>
      </c>
      <c r="F119" s="106" t="s">
        <v>634</v>
      </c>
      <c r="G119" s="106" t="s">
        <v>527</v>
      </c>
      <c r="H119" s="2"/>
      <c r="I119" s="99" t="s">
        <v>635</v>
      </c>
      <c r="J119" s="2">
        <v>449</v>
      </c>
    </row>
    <row r="120" spans="1:10" x14ac:dyDescent="0.25">
      <c r="A120" s="98" t="str">
        <f t="shared" si="4"/>
        <v>DIM_Coverage_Levels+</v>
      </c>
      <c r="B120" s="47" t="s">
        <v>901</v>
      </c>
      <c r="C120" s="47"/>
      <c r="D120" s="75" t="s">
        <v>4</v>
      </c>
      <c r="E120" s="105" t="s">
        <v>515</v>
      </c>
      <c r="F120" s="106" t="s">
        <v>634</v>
      </c>
      <c r="G120" s="106" t="s">
        <v>532</v>
      </c>
      <c r="H120" s="2"/>
      <c r="I120" s="99" t="s">
        <v>635</v>
      </c>
      <c r="J120" s="2">
        <v>455</v>
      </c>
    </row>
    <row r="121" spans="1:10" x14ac:dyDescent="0.25">
      <c r="A121" s="98" t="str">
        <f t="shared" si="4"/>
        <v>DIM_Coverage_Types+</v>
      </c>
      <c r="B121" s="47" t="s">
        <v>901</v>
      </c>
      <c r="C121" s="47"/>
      <c r="D121" s="75" t="s">
        <v>4</v>
      </c>
      <c r="E121" s="105" t="s">
        <v>516</v>
      </c>
      <c r="F121" s="106" t="s">
        <v>634</v>
      </c>
      <c r="G121" s="106" t="s">
        <v>533</v>
      </c>
      <c r="H121" s="2"/>
      <c r="I121" s="99" t="s">
        <v>635</v>
      </c>
      <c r="J121" s="2">
        <v>456</v>
      </c>
    </row>
    <row r="122" spans="1:10" x14ac:dyDescent="0.25">
      <c r="A122" s="98" t="str">
        <f t="shared" si="4"/>
        <v>DIM_Dental_Quadrants+</v>
      </c>
      <c r="B122" s="47"/>
      <c r="C122" s="47"/>
      <c r="D122" s="75" t="s">
        <v>4</v>
      </c>
      <c r="E122" s="105" t="s">
        <v>636</v>
      </c>
      <c r="F122" s="106" t="s">
        <v>634</v>
      </c>
      <c r="G122" s="106" t="s">
        <v>523</v>
      </c>
      <c r="H122" s="2"/>
      <c r="I122" s="99" t="s">
        <v>635</v>
      </c>
      <c r="J122" s="2">
        <v>445</v>
      </c>
    </row>
    <row r="123" spans="1:10" x14ac:dyDescent="0.25">
      <c r="A123" s="98" t="str">
        <f t="shared" si="4"/>
        <v>DIM_Discharge_Statuses+</v>
      </c>
      <c r="B123" s="47" t="s">
        <v>901</v>
      </c>
      <c r="C123" s="47"/>
      <c r="D123" s="75" t="s">
        <v>4</v>
      </c>
      <c r="E123" s="105" t="s">
        <v>510</v>
      </c>
      <c r="F123" s="106" t="s">
        <v>634</v>
      </c>
      <c r="G123" s="106" t="s">
        <v>528</v>
      </c>
      <c r="H123" s="2"/>
      <c r="I123" s="99" t="s">
        <v>635</v>
      </c>
      <c r="J123" s="2">
        <v>450</v>
      </c>
    </row>
    <row r="124" spans="1:10" x14ac:dyDescent="0.25">
      <c r="A124" s="98" t="str">
        <f t="shared" si="4"/>
        <v>DIM_Dx_Type+</v>
      </c>
      <c r="B124" s="47" t="s">
        <v>901</v>
      </c>
      <c r="C124" s="47"/>
      <c r="D124" s="75" t="s">
        <v>4</v>
      </c>
      <c r="E124" s="105" t="s">
        <v>625</v>
      </c>
      <c r="F124" s="106" t="s">
        <v>634</v>
      </c>
      <c r="G124" s="106" t="s">
        <v>627</v>
      </c>
      <c r="H124" s="2"/>
      <c r="I124" s="99" t="s">
        <v>635</v>
      </c>
      <c r="J124" s="2">
        <v>460</v>
      </c>
    </row>
    <row r="125" spans="1:10" x14ac:dyDescent="0.25">
      <c r="A125" s="98" t="str">
        <f t="shared" si="4"/>
        <v>DIM_Ethnicities+</v>
      </c>
      <c r="B125" s="47" t="s">
        <v>901</v>
      </c>
      <c r="C125" s="47"/>
      <c r="D125" s="75" t="s">
        <v>4</v>
      </c>
      <c r="E125" s="105" t="s">
        <v>512</v>
      </c>
      <c r="F125" s="106" t="s">
        <v>634</v>
      </c>
      <c r="G125" s="106" t="s">
        <v>529</v>
      </c>
      <c r="H125" s="2"/>
      <c r="I125" s="99" t="s">
        <v>635</v>
      </c>
      <c r="J125" s="2">
        <v>452</v>
      </c>
    </row>
    <row r="126" spans="1:10" x14ac:dyDescent="0.25">
      <c r="A126" s="98" t="str">
        <f t="shared" si="4"/>
        <v>DIM_HSR+</v>
      </c>
      <c r="B126" s="47" t="s">
        <v>901</v>
      </c>
      <c r="C126" s="47"/>
      <c r="D126" s="75" t="s">
        <v>4</v>
      </c>
      <c r="E126" s="105" t="s">
        <v>513</v>
      </c>
      <c r="F126" s="106" t="s">
        <v>634</v>
      </c>
      <c r="G126" s="106" t="s">
        <v>530</v>
      </c>
      <c r="H126" s="2"/>
      <c r="I126" s="99" t="s">
        <v>635</v>
      </c>
      <c r="J126" s="2">
        <v>453</v>
      </c>
    </row>
    <row r="127" spans="1:10" x14ac:dyDescent="0.25">
      <c r="A127" s="98" t="str">
        <f t="shared" si="4"/>
        <v>DIM_Line_of_Business_Desc+</v>
      </c>
      <c r="B127" s="47" t="s">
        <v>901</v>
      </c>
      <c r="C127" s="47"/>
      <c r="D127" s="75" t="s">
        <v>4</v>
      </c>
      <c r="E127" s="105" t="s">
        <v>511</v>
      </c>
      <c r="F127" s="106" t="s">
        <v>634</v>
      </c>
      <c r="G127" s="106" t="s">
        <v>626</v>
      </c>
      <c r="H127" s="2"/>
      <c r="I127" s="99" t="s">
        <v>635</v>
      </c>
      <c r="J127" s="2">
        <v>451</v>
      </c>
    </row>
    <row r="128" spans="1:10" x14ac:dyDescent="0.25">
      <c r="A128" s="98" t="str">
        <f t="shared" si="4"/>
        <v>DIM_Market_Categories+</v>
      </c>
      <c r="B128" s="47" t="s">
        <v>901</v>
      </c>
      <c r="C128" s="47"/>
      <c r="D128" s="75" t="s">
        <v>4</v>
      </c>
      <c r="E128" s="105" t="s">
        <v>517</v>
      </c>
      <c r="F128" s="106" t="s">
        <v>634</v>
      </c>
      <c r="G128" s="106" t="s">
        <v>534</v>
      </c>
      <c r="H128" s="2"/>
      <c r="I128" s="99" t="s">
        <v>635</v>
      </c>
      <c r="J128" s="2">
        <v>457</v>
      </c>
    </row>
    <row r="129" spans="1:10" x14ac:dyDescent="0.25">
      <c r="A129" s="98" t="str">
        <f t="shared" si="4"/>
        <v>DIM_Places_of_Service+</v>
      </c>
      <c r="B129" s="47" t="s">
        <v>901</v>
      </c>
      <c r="C129" s="47"/>
      <c r="D129" s="75" t="s">
        <v>4</v>
      </c>
      <c r="E129" s="105" t="s">
        <v>508</v>
      </c>
      <c r="F129" s="106" t="s">
        <v>634</v>
      </c>
      <c r="G129" s="106" t="s">
        <v>526</v>
      </c>
      <c r="H129" s="2"/>
      <c r="I129" s="99" t="s">
        <v>635</v>
      </c>
      <c r="J129" s="2">
        <v>448</v>
      </c>
    </row>
    <row r="130" spans="1:10" x14ac:dyDescent="0.25">
      <c r="A130" s="98" t="str">
        <f t="shared" si="4"/>
        <v>DIM_Races+</v>
      </c>
      <c r="B130" s="47" t="s">
        <v>901</v>
      </c>
      <c r="C130" s="47"/>
      <c r="D130" s="75" t="s">
        <v>4</v>
      </c>
      <c r="E130" s="105" t="s">
        <v>514</v>
      </c>
      <c r="F130" s="106" t="s">
        <v>634</v>
      </c>
      <c r="G130" s="106" t="s">
        <v>531</v>
      </c>
      <c r="H130" s="2"/>
      <c r="I130" s="99" t="s">
        <v>635</v>
      </c>
      <c r="J130" s="2">
        <v>454</v>
      </c>
    </row>
    <row r="131" spans="1:10" x14ac:dyDescent="0.25">
      <c r="A131" s="98" t="str">
        <f t="shared" si="4"/>
        <v>DIM_Relationship_Codes+</v>
      </c>
      <c r="B131" s="47" t="s">
        <v>901</v>
      </c>
      <c r="C131" s="47"/>
      <c r="D131" s="75" t="s">
        <v>4</v>
      </c>
      <c r="E131" s="105" t="s">
        <v>519</v>
      </c>
      <c r="F131" s="106" t="s">
        <v>634</v>
      </c>
      <c r="G131" s="106" t="s">
        <v>535</v>
      </c>
      <c r="H131" s="2"/>
      <c r="I131" s="99" t="s">
        <v>635</v>
      </c>
      <c r="J131" s="2">
        <v>458</v>
      </c>
    </row>
    <row r="132" spans="1:10" x14ac:dyDescent="0.25">
      <c r="A132" s="98" t="str">
        <f t="shared" si="4"/>
        <v>DIM_Tooth_Numbers+</v>
      </c>
      <c r="B132" s="47"/>
      <c r="C132" s="47"/>
      <c r="D132" s="75" t="s">
        <v>4</v>
      </c>
      <c r="E132" s="105" t="s">
        <v>638</v>
      </c>
      <c r="F132" s="106" t="s">
        <v>634</v>
      </c>
      <c r="G132" s="106" t="s">
        <v>524</v>
      </c>
      <c r="H132" s="2"/>
      <c r="I132" s="99" t="s">
        <v>635</v>
      </c>
      <c r="J132" s="2">
        <v>446</v>
      </c>
    </row>
    <row r="133" spans="1:10" x14ac:dyDescent="0.25">
      <c r="A133" s="98" t="str">
        <f t="shared" si="4"/>
        <v>DIM_Tooth_Surfaces+</v>
      </c>
      <c r="B133" s="47"/>
      <c r="C133" s="47"/>
      <c r="D133" s="75" t="s">
        <v>4</v>
      </c>
      <c r="E133" s="105" t="s">
        <v>639</v>
      </c>
      <c r="F133" s="106" t="s">
        <v>634</v>
      </c>
      <c r="G133" s="106" t="s">
        <v>525</v>
      </c>
      <c r="H133" s="2"/>
      <c r="I133" s="99" t="s">
        <v>635</v>
      </c>
      <c r="J133" s="2">
        <v>447</v>
      </c>
    </row>
    <row r="134" spans="1:10" x14ac:dyDescent="0.25">
      <c r="A134" s="98" t="str">
        <f t="shared" si="4"/>
        <v>DIM_Urban_Rural_Frontier+</v>
      </c>
      <c r="B134" s="47" t="s">
        <v>901</v>
      </c>
      <c r="C134" s="47"/>
      <c r="D134" s="75" t="s">
        <v>4</v>
      </c>
      <c r="E134" s="105" t="s">
        <v>518</v>
      </c>
      <c r="F134" s="106" t="s">
        <v>634</v>
      </c>
      <c r="G134" s="106" t="s">
        <v>536</v>
      </c>
      <c r="H134" s="2"/>
      <c r="I134" s="99" t="s">
        <v>635</v>
      </c>
      <c r="J134" s="2">
        <v>459</v>
      </c>
    </row>
    <row r="135" spans="1:10" x14ac:dyDescent="0.25">
      <c r="A135" s="98" t="str">
        <f t="shared" ref="A135:A198" si="5">E135&amp;"+"&amp;F135</f>
        <v>Medical_Claims_Dx+Claim_ID</v>
      </c>
      <c r="B135" s="47" t="s">
        <v>901</v>
      </c>
      <c r="C135" s="47"/>
      <c r="D135" s="76" t="s">
        <v>4</v>
      </c>
      <c r="E135" s="103" t="s">
        <v>180</v>
      </c>
      <c r="F135" s="104" t="s">
        <v>14</v>
      </c>
      <c r="G135" s="104" t="s">
        <v>366</v>
      </c>
      <c r="H135" s="104" t="s">
        <v>3</v>
      </c>
      <c r="I135" s="99" t="s">
        <v>630</v>
      </c>
      <c r="J135" s="2">
        <v>111</v>
      </c>
    </row>
    <row r="136" spans="1:10" ht="30" x14ac:dyDescent="0.25">
      <c r="A136" s="98" t="str">
        <f t="shared" si="5"/>
        <v>Medical_Claims_Dx+DX_Cd</v>
      </c>
      <c r="B136" s="47" t="s">
        <v>901</v>
      </c>
      <c r="C136" s="47"/>
      <c r="D136" s="76" t="s">
        <v>4</v>
      </c>
      <c r="E136" s="88" t="s">
        <v>180</v>
      </c>
      <c r="F136" s="2" t="s">
        <v>258</v>
      </c>
      <c r="G136" s="2" t="s">
        <v>378</v>
      </c>
      <c r="H136" s="2" t="s">
        <v>15</v>
      </c>
      <c r="I136" s="99" t="s">
        <v>630</v>
      </c>
      <c r="J136" s="2">
        <v>112</v>
      </c>
    </row>
    <row r="137" spans="1:10" x14ac:dyDescent="0.25">
      <c r="A137" s="98" t="str">
        <f t="shared" si="5"/>
        <v>Medical_Claims_Dx+DX_Description</v>
      </c>
      <c r="B137" s="47" t="s">
        <v>901</v>
      </c>
      <c r="C137" s="47"/>
      <c r="D137" s="76" t="s">
        <v>4</v>
      </c>
      <c r="E137" s="88" t="s">
        <v>180</v>
      </c>
      <c r="F137" s="2" t="s">
        <v>187</v>
      </c>
      <c r="G137" s="2" t="s">
        <v>379</v>
      </c>
      <c r="H137" s="2"/>
      <c r="I137" s="99" t="s">
        <v>630</v>
      </c>
      <c r="J137" s="2">
        <v>113</v>
      </c>
    </row>
    <row r="138" spans="1:10" x14ac:dyDescent="0.25">
      <c r="A138" s="98" t="str">
        <f t="shared" si="5"/>
        <v>Medical_Claims_Dx+DX_Type</v>
      </c>
      <c r="B138" s="47" t="s">
        <v>901</v>
      </c>
      <c r="C138" s="47"/>
      <c r="D138" s="76" t="s">
        <v>4</v>
      </c>
      <c r="E138" s="88" t="s">
        <v>180</v>
      </c>
      <c r="F138" s="2" t="s">
        <v>189</v>
      </c>
      <c r="G138" s="2" t="s">
        <v>380</v>
      </c>
      <c r="H138" s="2"/>
      <c r="I138" s="99" t="s">
        <v>630</v>
      </c>
      <c r="J138" s="2">
        <v>114</v>
      </c>
    </row>
    <row r="139" spans="1:10" ht="30" x14ac:dyDescent="0.25">
      <c r="A139" s="98" t="str">
        <f t="shared" si="5"/>
        <v>Medical_Claims_Dx+ICD_Seq_Num</v>
      </c>
      <c r="B139" s="47" t="s">
        <v>901</v>
      </c>
      <c r="C139" s="47"/>
      <c r="D139" s="76" t="s">
        <v>4</v>
      </c>
      <c r="E139" s="88" t="s">
        <v>180</v>
      </c>
      <c r="F139" s="2" t="s">
        <v>259</v>
      </c>
      <c r="G139" s="2" t="s">
        <v>381</v>
      </c>
      <c r="H139" s="2" t="s">
        <v>330</v>
      </c>
      <c r="I139" s="99" t="s">
        <v>630</v>
      </c>
      <c r="J139" s="2">
        <v>115</v>
      </c>
    </row>
    <row r="140" spans="1:10" ht="30" x14ac:dyDescent="0.25">
      <c r="A140" s="98" t="str">
        <f t="shared" si="5"/>
        <v>Medical_Claims_Dx+ICD_Vers_Flag</v>
      </c>
      <c r="B140" s="47" t="s">
        <v>901</v>
      </c>
      <c r="C140" s="47"/>
      <c r="D140" s="76" t="s">
        <v>4</v>
      </c>
      <c r="E140" s="88" t="s">
        <v>180</v>
      </c>
      <c r="F140" s="2" t="s">
        <v>188</v>
      </c>
      <c r="G140" s="2" t="s">
        <v>497</v>
      </c>
      <c r="H140" s="2"/>
      <c r="I140" s="99" t="s">
        <v>630</v>
      </c>
      <c r="J140" s="2">
        <v>116</v>
      </c>
    </row>
    <row r="141" spans="1:10" ht="30" x14ac:dyDescent="0.25">
      <c r="A141" s="98" t="str">
        <f t="shared" si="5"/>
        <v>Medical_Claims_Dx+POA_Cd</v>
      </c>
      <c r="B141" s="47" t="s">
        <v>901</v>
      </c>
      <c r="C141" s="47"/>
      <c r="D141" s="76" t="s">
        <v>4</v>
      </c>
      <c r="E141" s="88" t="s">
        <v>180</v>
      </c>
      <c r="F141" s="2" t="s">
        <v>16</v>
      </c>
      <c r="G141" s="2" t="s">
        <v>382</v>
      </c>
      <c r="H141" s="2" t="s">
        <v>332</v>
      </c>
      <c r="I141" s="99" t="s">
        <v>630</v>
      </c>
      <c r="J141" s="2">
        <v>117</v>
      </c>
    </row>
    <row r="142" spans="1:10" x14ac:dyDescent="0.25">
      <c r="A142" s="98" t="str">
        <f t="shared" si="5"/>
        <v>Medical_Claims_Dx+POA_Description</v>
      </c>
      <c r="B142" s="47" t="s">
        <v>901</v>
      </c>
      <c r="C142" s="47"/>
      <c r="D142" s="76" t="s">
        <v>4</v>
      </c>
      <c r="E142" s="88" t="s">
        <v>180</v>
      </c>
      <c r="F142" s="2" t="s">
        <v>260</v>
      </c>
      <c r="G142" s="2" t="s">
        <v>383</v>
      </c>
      <c r="H142" s="2"/>
      <c r="I142" s="99" t="s">
        <v>630</v>
      </c>
      <c r="J142" s="2">
        <v>118</v>
      </c>
    </row>
    <row r="143" spans="1:10" ht="30" x14ac:dyDescent="0.25">
      <c r="A143" s="98" t="str">
        <f t="shared" si="5"/>
        <v>Medical_Claims_Dx+POA_Seq_Num</v>
      </c>
      <c r="B143" s="47" t="s">
        <v>901</v>
      </c>
      <c r="C143" s="47"/>
      <c r="D143" s="76" t="s">
        <v>4</v>
      </c>
      <c r="E143" s="88" t="s">
        <v>180</v>
      </c>
      <c r="F143" s="2" t="s">
        <v>261</v>
      </c>
      <c r="G143" s="2" t="s">
        <v>384</v>
      </c>
      <c r="H143" s="2" t="s">
        <v>332</v>
      </c>
      <c r="I143" s="99" t="s">
        <v>630</v>
      </c>
      <c r="J143" s="2">
        <v>119</v>
      </c>
    </row>
    <row r="144" spans="1:10" ht="30" x14ac:dyDescent="0.25">
      <c r="A144" s="98" t="str">
        <f t="shared" si="5"/>
        <v>Medical_Claims_Header+Admit_Diagnosis_Cd</v>
      </c>
      <c r="B144" s="47" t="s">
        <v>901</v>
      </c>
      <c r="C144" s="47"/>
      <c r="D144" s="73" t="s">
        <v>4</v>
      </c>
      <c r="E144" s="88" t="s">
        <v>181</v>
      </c>
      <c r="F144" s="2" t="s">
        <v>17</v>
      </c>
      <c r="G144" s="2" t="s">
        <v>232</v>
      </c>
      <c r="H144" s="2" t="s">
        <v>18</v>
      </c>
      <c r="I144" s="99" t="s">
        <v>630</v>
      </c>
      <c r="J144" s="2">
        <v>9</v>
      </c>
    </row>
    <row r="145" spans="1:10" x14ac:dyDescent="0.25">
      <c r="A145" s="98" t="str">
        <f t="shared" si="5"/>
        <v>Medical_Claims_Header+Admit_Dt</v>
      </c>
      <c r="B145" s="47" t="s">
        <v>901</v>
      </c>
      <c r="C145" s="47"/>
      <c r="D145" s="74" t="s">
        <v>2</v>
      </c>
      <c r="E145" s="88" t="s">
        <v>181</v>
      </c>
      <c r="F145" s="2" t="s">
        <v>19</v>
      </c>
      <c r="G145" s="2" t="s">
        <v>548</v>
      </c>
      <c r="H145" s="2" t="s">
        <v>329</v>
      </c>
      <c r="I145" s="99" t="s">
        <v>630</v>
      </c>
      <c r="J145" s="2">
        <v>11</v>
      </c>
    </row>
    <row r="146" spans="1:10" x14ac:dyDescent="0.25">
      <c r="A146" s="98" t="str">
        <f t="shared" si="5"/>
        <v>Medical_Claims_Header+Admit_Dt_Day</v>
      </c>
      <c r="B146" s="47"/>
      <c r="C146" s="47"/>
      <c r="D146" s="74" t="s">
        <v>2</v>
      </c>
      <c r="E146" s="88" t="s">
        <v>181</v>
      </c>
      <c r="F146" s="2" t="s">
        <v>219</v>
      </c>
      <c r="G146" s="2" t="s">
        <v>547</v>
      </c>
      <c r="H146" s="2" t="s">
        <v>329</v>
      </c>
      <c r="I146" s="99" t="s">
        <v>630</v>
      </c>
      <c r="J146" s="2">
        <v>12</v>
      </c>
    </row>
    <row r="147" spans="1:10" x14ac:dyDescent="0.25">
      <c r="A147" s="98" t="str">
        <f t="shared" si="5"/>
        <v>Medical_Claims_Header+Admit_Dt_Month</v>
      </c>
      <c r="B147" s="47"/>
      <c r="C147" s="47"/>
      <c r="D147" s="74" t="s">
        <v>2</v>
      </c>
      <c r="E147" s="88" t="s">
        <v>181</v>
      </c>
      <c r="F147" s="2" t="s">
        <v>220</v>
      </c>
      <c r="G147" s="2" t="s">
        <v>546</v>
      </c>
      <c r="H147" s="2" t="s">
        <v>329</v>
      </c>
      <c r="I147" s="99" t="s">
        <v>630</v>
      </c>
      <c r="J147" s="2">
        <v>13</v>
      </c>
    </row>
    <row r="148" spans="1:10" x14ac:dyDescent="0.25">
      <c r="A148" s="98" t="str">
        <f t="shared" si="5"/>
        <v>Medical_Claims_Header+Admit_Dt_Year</v>
      </c>
      <c r="B148" s="47"/>
      <c r="C148" s="47"/>
      <c r="D148" s="73" t="s">
        <v>4</v>
      </c>
      <c r="E148" s="88" t="s">
        <v>181</v>
      </c>
      <c r="F148" s="2" t="s">
        <v>221</v>
      </c>
      <c r="G148" s="2" t="s">
        <v>549</v>
      </c>
      <c r="H148" s="2" t="s">
        <v>329</v>
      </c>
      <c r="I148" s="99" t="s">
        <v>630</v>
      </c>
      <c r="J148" s="2">
        <v>14</v>
      </c>
    </row>
    <row r="149" spans="1:10" ht="30" x14ac:dyDescent="0.25">
      <c r="A149" s="98" t="str">
        <f t="shared" si="5"/>
        <v>Medical_Claims_Header+Admit_Source_Cd</v>
      </c>
      <c r="B149" s="47" t="s">
        <v>901</v>
      </c>
      <c r="C149" s="47"/>
      <c r="D149" s="73" t="s">
        <v>4</v>
      </c>
      <c r="E149" s="88" t="s">
        <v>181</v>
      </c>
      <c r="F149" s="2" t="s">
        <v>20</v>
      </c>
      <c r="G149" s="2" t="s">
        <v>550</v>
      </c>
      <c r="H149" s="2" t="s">
        <v>21</v>
      </c>
      <c r="I149" s="99" t="s">
        <v>630</v>
      </c>
      <c r="J149" s="2">
        <v>43</v>
      </c>
    </row>
    <row r="150" spans="1:10" x14ac:dyDescent="0.25">
      <c r="A150" s="98" t="str">
        <f t="shared" si="5"/>
        <v>Medical_Claims_Header+Admit_Source_Desc</v>
      </c>
      <c r="B150" s="47" t="s">
        <v>901</v>
      </c>
      <c r="C150" s="47"/>
      <c r="D150" s="73" t="s">
        <v>4</v>
      </c>
      <c r="E150" s="88" t="s">
        <v>181</v>
      </c>
      <c r="F150" s="2" t="s">
        <v>22</v>
      </c>
      <c r="G150" s="2" t="s">
        <v>355</v>
      </c>
      <c r="H150" s="2"/>
      <c r="I150" s="99" t="s">
        <v>630</v>
      </c>
      <c r="J150" s="2">
        <v>44</v>
      </c>
    </row>
    <row r="151" spans="1:10" x14ac:dyDescent="0.25">
      <c r="A151" s="98" t="str">
        <f t="shared" si="5"/>
        <v>Medical_Claims_Header+Admit_Time</v>
      </c>
      <c r="B151" s="47"/>
      <c r="C151" s="47"/>
      <c r="D151" s="74" t="s">
        <v>2</v>
      </c>
      <c r="E151" s="88" t="s">
        <v>181</v>
      </c>
      <c r="F151" s="2" t="s">
        <v>23</v>
      </c>
      <c r="G151" s="2" t="s">
        <v>231</v>
      </c>
      <c r="H151" s="2" t="s">
        <v>24</v>
      </c>
      <c r="I151" s="99" t="s">
        <v>630</v>
      </c>
      <c r="J151" s="2">
        <v>15</v>
      </c>
    </row>
    <row r="152" spans="1:10" ht="30" x14ac:dyDescent="0.25">
      <c r="A152" s="98" t="str">
        <f t="shared" si="5"/>
        <v>Medical_Claims_Header+Admit_Type_Cd</v>
      </c>
      <c r="B152" s="47" t="s">
        <v>901</v>
      </c>
      <c r="C152" s="47"/>
      <c r="D152" s="73" t="s">
        <v>4</v>
      </c>
      <c r="E152" s="88" t="s">
        <v>181</v>
      </c>
      <c r="F152" s="2" t="s">
        <v>25</v>
      </c>
      <c r="G152" s="2" t="s">
        <v>551</v>
      </c>
      <c r="H152" s="2" t="s">
        <v>26</v>
      </c>
      <c r="I152" s="99" t="s">
        <v>630</v>
      </c>
      <c r="J152" s="2">
        <v>45</v>
      </c>
    </row>
    <row r="153" spans="1:10" x14ac:dyDescent="0.25">
      <c r="A153" s="98" t="str">
        <f t="shared" si="5"/>
        <v>Medical_Claims_Header+Admit_Type_Desc</v>
      </c>
      <c r="B153" s="47" t="s">
        <v>901</v>
      </c>
      <c r="C153" s="47"/>
      <c r="D153" s="73" t="s">
        <v>4</v>
      </c>
      <c r="E153" s="88" t="s">
        <v>181</v>
      </c>
      <c r="F153" s="2" t="s">
        <v>27</v>
      </c>
      <c r="G153" s="2" t="s">
        <v>356</v>
      </c>
      <c r="H153" s="2"/>
      <c r="I153" s="99" t="s">
        <v>630</v>
      </c>
      <c r="J153" s="2">
        <v>46</v>
      </c>
    </row>
    <row r="154" spans="1:10" ht="30" x14ac:dyDescent="0.25">
      <c r="A154" s="98" t="str">
        <f t="shared" si="5"/>
        <v>Medical_Claims_Header+Allowed_Amt</v>
      </c>
      <c r="B154" s="47" t="s">
        <v>901</v>
      </c>
      <c r="C154" s="47"/>
      <c r="D154" s="73" t="s">
        <v>4</v>
      </c>
      <c r="E154" s="88" t="s">
        <v>181</v>
      </c>
      <c r="F154" s="2" t="s">
        <v>28</v>
      </c>
      <c r="G154" s="2" t="s">
        <v>352</v>
      </c>
      <c r="H154" s="2" t="s">
        <v>335</v>
      </c>
      <c r="I154" s="99" t="s">
        <v>630</v>
      </c>
      <c r="J154" s="2">
        <v>33</v>
      </c>
    </row>
    <row r="155" spans="1:10" ht="30" x14ac:dyDescent="0.25">
      <c r="A155" s="98" t="str">
        <f t="shared" si="5"/>
        <v>Medical_Claims_Header+Bill_Type_Cd</v>
      </c>
      <c r="B155" s="47" t="s">
        <v>901</v>
      </c>
      <c r="C155" s="47"/>
      <c r="D155" s="73" t="s">
        <v>4</v>
      </c>
      <c r="E155" s="88" t="s">
        <v>181</v>
      </c>
      <c r="F155" s="2" t="s">
        <v>29</v>
      </c>
      <c r="G155" s="2" t="s">
        <v>357</v>
      </c>
      <c r="H155" s="2" t="s">
        <v>30</v>
      </c>
      <c r="I155" s="99" t="s">
        <v>630</v>
      </c>
      <c r="J155" s="2">
        <v>47</v>
      </c>
    </row>
    <row r="156" spans="1:10" x14ac:dyDescent="0.25">
      <c r="A156" s="98" t="str">
        <f t="shared" si="5"/>
        <v>Medical_Claims_Header+Bill_Type_Desc</v>
      </c>
      <c r="B156" s="47" t="s">
        <v>901</v>
      </c>
      <c r="C156" s="47"/>
      <c r="D156" s="73" t="s">
        <v>4</v>
      </c>
      <c r="E156" s="88" t="s">
        <v>181</v>
      </c>
      <c r="F156" s="2" t="s">
        <v>31</v>
      </c>
      <c r="G156" s="2" t="s">
        <v>358</v>
      </c>
      <c r="H156" s="2"/>
      <c r="I156" s="99" t="s">
        <v>630</v>
      </c>
      <c r="J156" s="2">
        <v>48</v>
      </c>
    </row>
    <row r="157" spans="1:10" x14ac:dyDescent="0.25">
      <c r="A157" s="98" t="str">
        <f t="shared" si="5"/>
        <v>Medical_Claims_Header+Billing_Provider_Composite_ID</v>
      </c>
      <c r="B157" s="47" t="s">
        <v>901</v>
      </c>
      <c r="C157" s="47"/>
      <c r="D157" s="73" t="s">
        <v>4</v>
      </c>
      <c r="E157" s="101" t="s">
        <v>181</v>
      </c>
      <c r="F157" s="102" t="s">
        <v>32</v>
      </c>
      <c r="G157" s="102" t="s">
        <v>365</v>
      </c>
      <c r="H157" s="102" t="s">
        <v>3</v>
      </c>
      <c r="I157" s="99" t="s">
        <v>630</v>
      </c>
      <c r="J157" s="2">
        <v>3</v>
      </c>
    </row>
    <row r="158" spans="1:10" ht="30" x14ac:dyDescent="0.25">
      <c r="A158" s="98" t="str">
        <f t="shared" si="5"/>
        <v>Medical_Claims_Header+Capitation_Flag</v>
      </c>
      <c r="B158" s="47"/>
      <c r="C158" s="47"/>
      <c r="D158" s="73" t="s">
        <v>4</v>
      </c>
      <c r="E158" s="88" t="s">
        <v>181</v>
      </c>
      <c r="F158" s="2" t="s">
        <v>33</v>
      </c>
      <c r="G158" s="2" t="s">
        <v>493</v>
      </c>
      <c r="H158" s="2" t="s">
        <v>3</v>
      </c>
      <c r="I158" s="99" t="s">
        <v>630</v>
      </c>
      <c r="J158" s="2">
        <v>49</v>
      </c>
    </row>
    <row r="159" spans="1:10" ht="30" x14ac:dyDescent="0.25">
      <c r="A159" s="98" t="str">
        <f t="shared" si="5"/>
        <v>Medical_Claims_Header+Charge_Amt</v>
      </c>
      <c r="B159" s="47" t="s">
        <v>901</v>
      </c>
      <c r="C159" s="47"/>
      <c r="D159" s="73" t="s">
        <v>4</v>
      </c>
      <c r="E159" s="88" t="s">
        <v>181</v>
      </c>
      <c r="F159" s="2" t="s">
        <v>34</v>
      </c>
      <c r="G159" s="2" t="s">
        <v>227</v>
      </c>
      <c r="H159" s="2" t="s">
        <v>35</v>
      </c>
      <c r="I159" s="99" t="s">
        <v>630</v>
      </c>
      <c r="J159" s="2">
        <v>34</v>
      </c>
    </row>
    <row r="160" spans="1:10" x14ac:dyDescent="0.25">
      <c r="A160" s="98" t="str">
        <f t="shared" si="5"/>
        <v>Medical_Claims_Header+Claim_ID</v>
      </c>
      <c r="B160" s="47" t="s">
        <v>901</v>
      </c>
      <c r="C160" s="47"/>
      <c r="D160" s="73" t="s">
        <v>4</v>
      </c>
      <c r="E160" s="103" t="s">
        <v>181</v>
      </c>
      <c r="F160" s="104" t="s">
        <v>14</v>
      </c>
      <c r="G160" s="104" t="s">
        <v>366</v>
      </c>
      <c r="H160" s="104" t="s">
        <v>3</v>
      </c>
      <c r="I160" s="99" t="s">
        <v>630</v>
      </c>
      <c r="J160" s="2">
        <v>4</v>
      </c>
    </row>
    <row r="161" spans="1:10" x14ac:dyDescent="0.25">
      <c r="A161" s="98" t="str">
        <f t="shared" si="5"/>
        <v>Medical_Claims_Header+Claim_Status_Cd</v>
      </c>
      <c r="B161" s="47" t="s">
        <v>901</v>
      </c>
      <c r="C161" s="47"/>
      <c r="D161" s="73" t="s">
        <v>4</v>
      </c>
      <c r="E161" s="88" t="s">
        <v>181</v>
      </c>
      <c r="F161" s="2" t="s">
        <v>36</v>
      </c>
      <c r="G161" s="2" t="s">
        <v>359</v>
      </c>
      <c r="H161" s="2" t="s">
        <v>37</v>
      </c>
      <c r="I161" s="99" t="s">
        <v>630</v>
      </c>
      <c r="J161" s="2">
        <v>50</v>
      </c>
    </row>
    <row r="162" spans="1:10" x14ac:dyDescent="0.25">
      <c r="A162" s="98" t="str">
        <f t="shared" si="5"/>
        <v>Medical_Claims_Header+Claim_Type_Cd</v>
      </c>
      <c r="B162" s="47" t="s">
        <v>901</v>
      </c>
      <c r="C162" s="47"/>
      <c r="D162" s="73" t="s">
        <v>4</v>
      </c>
      <c r="E162" s="88" t="s">
        <v>181</v>
      </c>
      <c r="F162" s="2" t="s">
        <v>38</v>
      </c>
      <c r="G162" s="2" t="s">
        <v>360</v>
      </c>
      <c r="H162" s="2" t="s">
        <v>3</v>
      </c>
      <c r="I162" s="99" t="s">
        <v>630</v>
      </c>
      <c r="J162" s="2">
        <v>51</v>
      </c>
    </row>
    <row r="163" spans="1:10" ht="30" x14ac:dyDescent="0.25">
      <c r="A163" s="98" t="str">
        <f t="shared" si="5"/>
        <v>Medical_Claims_Header+COB_Flag</v>
      </c>
      <c r="B163" s="47"/>
      <c r="C163" s="47"/>
      <c r="D163" s="73" t="s">
        <v>4</v>
      </c>
      <c r="E163" s="88" t="s">
        <v>181</v>
      </c>
      <c r="F163" s="2" t="s">
        <v>39</v>
      </c>
      <c r="G163" s="2" t="s">
        <v>367</v>
      </c>
      <c r="H163" s="2" t="s">
        <v>3</v>
      </c>
      <c r="I163" s="99" t="s">
        <v>630</v>
      </c>
      <c r="J163" s="2">
        <v>52</v>
      </c>
    </row>
    <row r="164" spans="1:10" ht="45" x14ac:dyDescent="0.25">
      <c r="A164" s="98" t="str">
        <f t="shared" si="5"/>
        <v>Medical_Claims_Header+COB_TPL_Amount</v>
      </c>
      <c r="B164" s="47"/>
      <c r="C164" s="47"/>
      <c r="D164" s="73" t="s">
        <v>4</v>
      </c>
      <c r="E164" s="88" t="s">
        <v>181</v>
      </c>
      <c r="F164" s="2" t="s">
        <v>554</v>
      </c>
      <c r="G164" s="2" t="s">
        <v>556</v>
      </c>
      <c r="H164" s="2" t="s">
        <v>555</v>
      </c>
      <c r="I164" s="99" t="s">
        <v>630</v>
      </c>
      <c r="J164" s="2">
        <v>42</v>
      </c>
    </row>
    <row r="165" spans="1:10" x14ac:dyDescent="0.25">
      <c r="A165" s="98" t="str">
        <f t="shared" si="5"/>
        <v>Medical_Claims_Header+Coinsurance_Amt</v>
      </c>
      <c r="B165" s="47"/>
      <c r="C165" s="47"/>
      <c r="D165" s="73" t="s">
        <v>4</v>
      </c>
      <c r="E165" s="88" t="s">
        <v>181</v>
      </c>
      <c r="F165" s="2" t="s">
        <v>40</v>
      </c>
      <c r="G165" s="2" t="s">
        <v>235</v>
      </c>
      <c r="H165" s="2" t="s">
        <v>41</v>
      </c>
      <c r="I165" s="99" t="s">
        <v>630</v>
      </c>
      <c r="J165" s="2">
        <v>35</v>
      </c>
    </row>
    <row r="166" spans="1:10" x14ac:dyDescent="0.25">
      <c r="A166" s="98" t="str">
        <f t="shared" si="5"/>
        <v>Medical_Claims_Header+Copay_Amt</v>
      </c>
      <c r="B166" s="47"/>
      <c r="C166" s="47"/>
      <c r="D166" s="73" t="s">
        <v>4</v>
      </c>
      <c r="E166" s="88" t="s">
        <v>181</v>
      </c>
      <c r="F166" s="2" t="s">
        <v>42</v>
      </c>
      <c r="G166" s="2" t="s">
        <v>228</v>
      </c>
      <c r="H166" s="2" t="s">
        <v>43</v>
      </c>
      <c r="I166" s="99" t="s">
        <v>630</v>
      </c>
      <c r="J166" s="2">
        <v>36</v>
      </c>
    </row>
    <row r="167" spans="1:10" ht="30" x14ac:dyDescent="0.25">
      <c r="A167" s="98" t="str">
        <f t="shared" si="5"/>
        <v>Medical_Claims_Header+Deductible_Amt</v>
      </c>
      <c r="B167" s="47"/>
      <c r="C167" s="47"/>
      <c r="D167" s="73" t="s">
        <v>4</v>
      </c>
      <c r="E167" s="88" t="s">
        <v>181</v>
      </c>
      <c r="F167" s="2" t="s">
        <v>44</v>
      </c>
      <c r="G167" s="2" t="s">
        <v>353</v>
      </c>
      <c r="H167" s="2" t="s">
        <v>45</v>
      </c>
      <c r="I167" s="99" t="s">
        <v>630</v>
      </c>
      <c r="J167" s="2">
        <v>37</v>
      </c>
    </row>
    <row r="168" spans="1:10" ht="30" x14ac:dyDescent="0.25">
      <c r="A168" s="98" t="str">
        <f t="shared" si="5"/>
        <v>Medical_Claims_Header+Dental_Carrier_Flag</v>
      </c>
      <c r="B168" s="47"/>
      <c r="C168" s="47"/>
      <c r="D168" s="73" t="s">
        <v>4</v>
      </c>
      <c r="E168" s="88" t="s">
        <v>181</v>
      </c>
      <c r="F168" s="2" t="s">
        <v>190</v>
      </c>
      <c r="G168" s="2" t="s">
        <v>361</v>
      </c>
      <c r="H168" s="2"/>
      <c r="I168" s="99" t="s">
        <v>630</v>
      </c>
      <c r="J168" s="2">
        <v>53</v>
      </c>
    </row>
    <row r="169" spans="1:10" x14ac:dyDescent="0.25">
      <c r="A169" s="98" t="str">
        <f t="shared" si="5"/>
        <v>Medical_Claims_Header+Dental_Flag</v>
      </c>
      <c r="B169" s="47"/>
      <c r="C169" s="47"/>
      <c r="D169" s="73" t="s">
        <v>4</v>
      </c>
      <c r="E169" s="88" t="s">
        <v>181</v>
      </c>
      <c r="F169" s="2" t="s">
        <v>46</v>
      </c>
      <c r="G169" s="2" t="s">
        <v>362</v>
      </c>
      <c r="H169" s="2"/>
      <c r="I169" s="99" t="s">
        <v>630</v>
      </c>
      <c r="J169" s="2">
        <v>54</v>
      </c>
    </row>
    <row r="170" spans="1:10" x14ac:dyDescent="0.25">
      <c r="A170" s="98" t="str">
        <f t="shared" si="5"/>
        <v>Medical_Claims_Header+Discharge_Dt</v>
      </c>
      <c r="B170" s="47" t="s">
        <v>901</v>
      </c>
      <c r="C170" s="47"/>
      <c r="D170" s="74" t="s">
        <v>2</v>
      </c>
      <c r="E170" s="88" t="s">
        <v>181</v>
      </c>
      <c r="F170" s="2" t="s">
        <v>47</v>
      </c>
      <c r="G170" s="2" t="s">
        <v>336</v>
      </c>
      <c r="H170" s="2" t="s">
        <v>210</v>
      </c>
      <c r="I170" s="99" t="s">
        <v>630</v>
      </c>
      <c r="J170" s="2">
        <v>16</v>
      </c>
    </row>
    <row r="171" spans="1:10" x14ac:dyDescent="0.25">
      <c r="A171" s="98" t="str">
        <f t="shared" si="5"/>
        <v>Medical_Claims_Header+Discharge_Dt_Day</v>
      </c>
      <c r="B171" s="47"/>
      <c r="C171" s="47"/>
      <c r="D171" s="74" t="s">
        <v>2</v>
      </c>
      <c r="E171" s="88" t="s">
        <v>181</v>
      </c>
      <c r="F171" s="2" t="s">
        <v>222</v>
      </c>
      <c r="G171" s="2" t="s">
        <v>337</v>
      </c>
      <c r="H171" s="2" t="s">
        <v>210</v>
      </c>
      <c r="I171" s="99" t="s">
        <v>630</v>
      </c>
      <c r="J171" s="2">
        <v>17</v>
      </c>
    </row>
    <row r="172" spans="1:10" x14ac:dyDescent="0.25">
      <c r="A172" s="98" t="str">
        <f t="shared" si="5"/>
        <v>Medical_Claims_Header+Discharge_Dt_Month</v>
      </c>
      <c r="B172" s="47"/>
      <c r="C172" s="47"/>
      <c r="D172" s="74" t="s">
        <v>2</v>
      </c>
      <c r="E172" s="88" t="s">
        <v>181</v>
      </c>
      <c r="F172" s="2" t="s">
        <v>223</v>
      </c>
      <c r="G172" s="2" t="s">
        <v>338</v>
      </c>
      <c r="H172" s="2" t="s">
        <v>210</v>
      </c>
      <c r="I172" s="99" t="s">
        <v>630</v>
      </c>
      <c r="J172" s="2">
        <v>18</v>
      </c>
    </row>
    <row r="173" spans="1:10" x14ac:dyDescent="0.25">
      <c r="A173" s="98" t="str">
        <f t="shared" si="5"/>
        <v>Medical_Claims_Header+Discharge_Dt_Year</v>
      </c>
      <c r="B173" s="47"/>
      <c r="C173" s="47"/>
      <c r="D173" s="73" t="s">
        <v>4</v>
      </c>
      <c r="E173" s="88" t="s">
        <v>181</v>
      </c>
      <c r="F173" s="2" t="s">
        <v>224</v>
      </c>
      <c r="G173" s="2" t="s">
        <v>339</v>
      </c>
      <c r="H173" s="2" t="s">
        <v>210</v>
      </c>
      <c r="I173" s="99" t="s">
        <v>630</v>
      </c>
      <c r="J173" s="2">
        <v>19</v>
      </c>
    </row>
    <row r="174" spans="1:10" ht="90" x14ac:dyDescent="0.25">
      <c r="A174" s="98" t="str">
        <f t="shared" si="5"/>
        <v>Medical_Claims_Header+Discharge_Status_Cd</v>
      </c>
      <c r="B174" s="47"/>
      <c r="C174" s="47"/>
      <c r="D174" s="73" t="s">
        <v>4</v>
      </c>
      <c r="E174" s="88" t="s">
        <v>181</v>
      </c>
      <c r="F174" s="2" t="s">
        <v>520</v>
      </c>
      <c r="G174" s="2" t="s">
        <v>363</v>
      </c>
      <c r="H174" s="2" t="s">
        <v>48</v>
      </c>
      <c r="I174" s="99" t="s">
        <v>630</v>
      </c>
      <c r="J174" s="2">
        <v>55</v>
      </c>
    </row>
    <row r="175" spans="1:10" x14ac:dyDescent="0.25">
      <c r="A175" s="98" t="str">
        <f t="shared" si="5"/>
        <v>Medical_Claims_Header+Discharge_Time</v>
      </c>
      <c r="B175" s="47"/>
      <c r="C175" s="47"/>
      <c r="D175" s="74" t="s">
        <v>2</v>
      </c>
      <c r="E175" s="88" t="s">
        <v>181</v>
      </c>
      <c r="F175" s="2" t="s">
        <v>49</v>
      </c>
      <c r="G175" s="2" t="s">
        <v>218</v>
      </c>
      <c r="H175" s="2" t="s">
        <v>50</v>
      </c>
      <c r="I175" s="99" t="s">
        <v>630</v>
      </c>
      <c r="J175" s="2">
        <v>20</v>
      </c>
    </row>
    <row r="176" spans="1:10" x14ac:dyDescent="0.25">
      <c r="A176" s="98" t="str">
        <f t="shared" si="5"/>
        <v>Medical_Claims_Header+E_Cd</v>
      </c>
      <c r="B176" s="47"/>
      <c r="C176" s="47"/>
      <c r="D176" s="73" t="s">
        <v>4</v>
      </c>
      <c r="E176" s="88" t="s">
        <v>181</v>
      </c>
      <c r="F176" s="2" t="s">
        <v>51</v>
      </c>
      <c r="G176" s="2" t="s">
        <v>53</v>
      </c>
      <c r="H176" s="2" t="s">
        <v>52</v>
      </c>
      <c r="I176" s="99" t="s">
        <v>630</v>
      </c>
      <c r="J176" s="2">
        <v>56</v>
      </c>
    </row>
    <row r="177" spans="1:10" x14ac:dyDescent="0.25">
      <c r="A177" s="98" t="str">
        <f t="shared" si="5"/>
        <v>Medical_Claims_Header+ER_Flag</v>
      </c>
      <c r="B177" s="47" t="s">
        <v>901</v>
      </c>
      <c r="C177" s="47"/>
      <c r="D177" s="73" t="s">
        <v>4</v>
      </c>
      <c r="E177" s="88" t="s">
        <v>181</v>
      </c>
      <c r="F177" s="2" t="s">
        <v>54</v>
      </c>
      <c r="G177" s="2" t="s">
        <v>364</v>
      </c>
      <c r="H177" s="2" t="s">
        <v>3</v>
      </c>
      <c r="I177" s="99" t="s">
        <v>630</v>
      </c>
      <c r="J177" s="2">
        <v>57</v>
      </c>
    </row>
    <row r="178" spans="1:10" ht="30" x14ac:dyDescent="0.25">
      <c r="A178" s="98" t="str">
        <f t="shared" si="5"/>
        <v>Medical_Claims_Header+ICD_Primary_Procedure_Cd</v>
      </c>
      <c r="B178" s="47" t="s">
        <v>901</v>
      </c>
      <c r="C178" s="47"/>
      <c r="D178" s="73" t="s">
        <v>4</v>
      </c>
      <c r="E178" s="88" t="s">
        <v>181</v>
      </c>
      <c r="F178" s="2" t="s">
        <v>55</v>
      </c>
      <c r="G178" s="2" t="s">
        <v>234</v>
      </c>
      <c r="H178" s="2" t="s">
        <v>56</v>
      </c>
      <c r="I178" s="99" t="s">
        <v>630</v>
      </c>
      <c r="J178" s="2">
        <v>7</v>
      </c>
    </row>
    <row r="179" spans="1:10" ht="30" x14ac:dyDescent="0.25">
      <c r="A179" s="98" t="str">
        <f t="shared" si="5"/>
        <v>Medical_Claims_Header+ICD_Vers_Flag</v>
      </c>
      <c r="B179" s="47" t="s">
        <v>901</v>
      </c>
      <c r="C179" s="47"/>
      <c r="D179" s="73" t="s">
        <v>4</v>
      </c>
      <c r="E179" s="88" t="s">
        <v>181</v>
      </c>
      <c r="F179" s="2" t="s">
        <v>188</v>
      </c>
      <c r="G179" s="2" t="s">
        <v>497</v>
      </c>
      <c r="H179" s="2"/>
      <c r="I179" s="99" t="s">
        <v>630</v>
      </c>
      <c r="J179" s="2">
        <v>8</v>
      </c>
    </row>
    <row r="180" spans="1:10" x14ac:dyDescent="0.25">
      <c r="A180" s="98" t="str">
        <f t="shared" si="5"/>
        <v>Medical_Claims_Header+Insurance_Product_Type_Cd</v>
      </c>
      <c r="B180" s="47" t="s">
        <v>901</v>
      </c>
      <c r="C180" s="47"/>
      <c r="D180" s="73" t="s">
        <v>4</v>
      </c>
      <c r="E180" s="88" t="s">
        <v>181</v>
      </c>
      <c r="F180" s="2" t="s">
        <v>57</v>
      </c>
      <c r="G180" s="2" t="s">
        <v>368</v>
      </c>
      <c r="H180" s="2" t="s">
        <v>58</v>
      </c>
      <c r="I180" s="99" t="s">
        <v>630</v>
      </c>
      <c r="J180" s="2">
        <v>58</v>
      </c>
    </row>
    <row r="181" spans="1:10" x14ac:dyDescent="0.25">
      <c r="A181" s="98" t="str">
        <f t="shared" si="5"/>
        <v>Medical_Claims_Header+Insurance_Product_Type_Desc</v>
      </c>
      <c r="B181" s="47" t="s">
        <v>901</v>
      </c>
      <c r="C181" s="47"/>
      <c r="D181" s="73" t="s">
        <v>4</v>
      </c>
      <c r="E181" s="88" t="s">
        <v>181</v>
      </c>
      <c r="F181" s="2" t="s">
        <v>59</v>
      </c>
      <c r="G181" s="2" t="s">
        <v>369</v>
      </c>
      <c r="H181" s="2"/>
      <c r="I181" s="99" t="s">
        <v>630</v>
      </c>
      <c r="J181" s="2">
        <v>59</v>
      </c>
    </row>
    <row r="182" spans="1:10" x14ac:dyDescent="0.25">
      <c r="A182" s="98" t="str">
        <f t="shared" si="5"/>
        <v>Medical_Claims_Header+Length_of_Stay</v>
      </c>
      <c r="B182" s="47" t="s">
        <v>901</v>
      </c>
      <c r="C182" s="47"/>
      <c r="D182" s="73" t="s">
        <v>4</v>
      </c>
      <c r="E182" s="88" t="s">
        <v>181</v>
      </c>
      <c r="F182" s="2" t="s">
        <v>60</v>
      </c>
      <c r="G182" s="2" t="s">
        <v>370</v>
      </c>
      <c r="H182" s="2" t="s">
        <v>3</v>
      </c>
      <c r="I182" s="99" t="s">
        <v>630</v>
      </c>
      <c r="J182" s="2">
        <v>60</v>
      </c>
    </row>
    <row r="183" spans="1:10" x14ac:dyDescent="0.25">
      <c r="A183" s="98" t="str">
        <f t="shared" si="5"/>
        <v>Medical_Claims_Header+Line_Count</v>
      </c>
      <c r="B183" s="47" t="s">
        <v>901</v>
      </c>
      <c r="C183" s="47"/>
      <c r="D183" s="73" t="s">
        <v>4</v>
      </c>
      <c r="E183" s="88" t="s">
        <v>181</v>
      </c>
      <c r="F183" s="2" t="s">
        <v>61</v>
      </c>
      <c r="G183" s="2" t="s">
        <v>371</v>
      </c>
      <c r="H183" s="2" t="s">
        <v>3</v>
      </c>
      <c r="I183" s="99" t="s">
        <v>630</v>
      </c>
      <c r="J183" s="2">
        <v>61</v>
      </c>
    </row>
    <row r="184" spans="1:10" x14ac:dyDescent="0.25">
      <c r="A184" s="98" t="str">
        <f t="shared" si="5"/>
        <v>Medical_Claims_Header+Line_of_Business_Cd</v>
      </c>
      <c r="B184" s="47" t="s">
        <v>901</v>
      </c>
      <c r="C184" s="47"/>
      <c r="D184" s="73" t="s">
        <v>4</v>
      </c>
      <c r="E184" s="88" t="s">
        <v>181</v>
      </c>
      <c r="F184" s="2" t="s">
        <v>62</v>
      </c>
      <c r="G184" s="2" t="s">
        <v>372</v>
      </c>
      <c r="H184" s="2" t="s">
        <v>3</v>
      </c>
      <c r="I184" s="99" t="s">
        <v>630</v>
      </c>
      <c r="J184" s="2">
        <v>62</v>
      </c>
    </row>
    <row r="185" spans="1:10" x14ac:dyDescent="0.25">
      <c r="A185" s="98" t="str">
        <f t="shared" si="5"/>
        <v>Medical_Claims_Header+Member_Age_Days</v>
      </c>
      <c r="B185" s="47" t="s">
        <v>901</v>
      </c>
      <c r="C185" s="47"/>
      <c r="D185" s="74" t="s">
        <v>105</v>
      </c>
      <c r="E185" s="88" t="s">
        <v>181</v>
      </c>
      <c r="F185" s="2" t="s">
        <v>63</v>
      </c>
      <c r="G185" s="2" t="s">
        <v>373</v>
      </c>
      <c r="H185" s="2" t="s">
        <v>3</v>
      </c>
      <c r="I185" s="99" t="s">
        <v>630</v>
      </c>
      <c r="J185" s="2">
        <v>63</v>
      </c>
    </row>
    <row r="186" spans="1:10" x14ac:dyDescent="0.25">
      <c r="A186" s="98" t="str">
        <f t="shared" si="5"/>
        <v>Medical_Claims_Header+Member_Age_Years</v>
      </c>
      <c r="B186" s="47" t="s">
        <v>901</v>
      </c>
      <c r="C186" s="47"/>
      <c r="D186" s="73" t="s">
        <v>4</v>
      </c>
      <c r="E186" s="88" t="s">
        <v>181</v>
      </c>
      <c r="F186" s="2" t="s">
        <v>64</v>
      </c>
      <c r="G186" s="2" t="s">
        <v>374</v>
      </c>
      <c r="H186" s="2" t="s">
        <v>3</v>
      </c>
      <c r="I186" s="99" t="s">
        <v>630</v>
      </c>
      <c r="J186" s="2">
        <v>64</v>
      </c>
    </row>
    <row r="187" spans="1:10" x14ac:dyDescent="0.25">
      <c r="A187" s="98" t="str">
        <f t="shared" si="5"/>
        <v>Medical_Claims_Header+Member_Age_Years_YE</v>
      </c>
      <c r="B187" s="47"/>
      <c r="C187" s="47"/>
      <c r="D187" s="73" t="s">
        <v>4</v>
      </c>
      <c r="E187" s="88" t="s">
        <v>181</v>
      </c>
      <c r="F187" s="2" t="s">
        <v>191</v>
      </c>
      <c r="G187" s="2" t="s">
        <v>375</v>
      </c>
      <c r="H187" s="2"/>
      <c r="I187" s="99" t="s">
        <v>630</v>
      </c>
      <c r="J187" s="2">
        <v>65</v>
      </c>
    </row>
    <row r="188" spans="1:10" ht="30" x14ac:dyDescent="0.25">
      <c r="A188" s="98" t="str">
        <f t="shared" si="5"/>
        <v>Medical_Claims_Header+Member_Composite_ID</v>
      </c>
      <c r="B188" s="47" t="s">
        <v>901</v>
      </c>
      <c r="C188" s="47"/>
      <c r="D188" s="73" t="s">
        <v>4</v>
      </c>
      <c r="E188" s="101" t="s">
        <v>181</v>
      </c>
      <c r="F188" s="102" t="s">
        <v>65</v>
      </c>
      <c r="G188" s="102" t="s">
        <v>481</v>
      </c>
      <c r="H188" s="102" t="s">
        <v>3</v>
      </c>
      <c r="I188" s="99" t="s">
        <v>630</v>
      </c>
      <c r="J188" s="2">
        <v>5</v>
      </c>
    </row>
    <row r="189" spans="1:10" x14ac:dyDescent="0.25">
      <c r="A189" s="98" t="str">
        <f t="shared" si="5"/>
        <v>Medical_Claims_Header+Member_Eligible_Flag</v>
      </c>
      <c r="B189" s="47"/>
      <c r="C189" s="47"/>
      <c r="D189" s="73" t="s">
        <v>4</v>
      </c>
      <c r="E189" s="88" t="s">
        <v>181</v>
      </c>
      <c r="F189" s="2" t="s">
        <v>66</v>
      </c>
      <c r="G189" s="2" t="s">
        <v>376</v>
      </c>
      <c r="H189" s="2" t="s">
        <v>3</v>
      </c>
      <c r="I189" s="99" t="s">
        <v>630</v>
      </c>
      <c r="J189" s="2">
        <v>66</v>
      </c>
    </row>
    <row r="190" spans="1:10" ht="30" x14ac:dyDescent="0.25">
      <c r="A190" s="98" t="str">
        <f t="shared" si="5"/>
        <v>Medical_Claims_Header+Member_ID</v>
      </c>
      <c r="B190" s="47" t="s">
        <v>901</v>
      </c>
      <c r="C190" s="47"/>
      <c r="D190" s="73" t="s">
        <v>4</v>
      </c>
      <c r="E190" s="101" t="s">
        <v>181</v>
      </c>
      <c r="F190" s="102" t="s">
        <v>67</v>
      </c>
      <c r="G190" s="102" t="s">
        <v>482</v>
      </c>
      <c r="H190" s="102" t="s">
        <v>68</v>
      </c>
      <c r="I190" s="99" t="s">
        <v>630</v>
      </c>
      <c r="J190" s="2">
        <v>6</v>
      </c>
    </row>
    <row r="191" spans="1:10" x14ac:dyDescent="0.25">
      <c r="A191" s="98" t="str">
        <f t="shared" si="5"/>
        <v>Medical_Claims_Header+Member_Liability_Amt</v>
      </c>
      <c r="B191" s="47"/>
      <c r="C191" s="47"/>
      <c r="D191" s="73" t="s">
        <v>4</v>
      </c>
      <c r="E191" s="88" t="s">
        <v>181</v>
      </c>
      <c r="F191" s="2" t="s">
        <v>69</v>
      </c>
      <c r="G191" s="2" t="s">
        <v>354</v>
      </c>
      <c r="H191" s="2" t="s">
        <v>3</v>
      </c>
      <c r="I191" s="99" t="s">
        <v>630</v>
      </c>
      <c r="J191" s="2">
        <v>38</v>
      </c>
    </row>
    <row r="192" spans="1:10" x14ac:dyDescent="0.25">
      <c r="A192" s="98" t="str">
        <f t="shared" si="5"/>
        <v>Medical_Claims_Header+Paid_Dt</v>
      </c>
      <c r="B192" s="47"/>
      <c r="C192" s="47"/>
      <c r="D192" s="74" t="s">
        <v>2</v>
      </c>
      <c r="E192" s="88" t="s">
        <v>181</v>
      </c>
      <c r="F192" s="2" t="s">
        <v>70</v>
      </c>
      <c r="G192" s="2" t="s">
        <v>340</v>
      </c>
      <c r="H192" s="2" t="s">
        <v>211</v>
      </c>
      <c r="I192" s="99" t="s">
        <v>630</v>
      </c>
      <c r="J192" s="2">
        <v>21</v>
      </c>
    </row>
    <row r="193" spans="1:10" x14ac:dyDescent="0.25">
      <c r="A193" s="98" t="str">
        <f t="shared" si="5"/>
        <v>Medical_Claims_Header+Paid_Dt_Day</v>
      </c>
      <c r="B193" s="47"/>
      <c r="C193" s="47"/>
      <c r="D193" s="74" t="s">
        <v>2</v>
      </c>
      <c r="E193" s="88" t="s">
        <v>181</v>
      </c>
      <c r="F193" s="2" t="s">
        <v>207</v>
      </c>
      <c r="G193" s="2" t="s">
        <v>341</v>
      </c>
      <c r="H193" s="2" t="s">
        <v>211</v>
      </c>
      <c r="I193" s="99" t="s">
        <v>630</v>
      </c>
      <c r="J193" s="2">
        <v>22</v>
      </c>
    </row>
    <row r="194" spans="1:10" x14ac:dyDescent="0.25">
      <c r="A194" s="98" t="str">
        <f t="shared" si="5"/>
        <v>Medical_Claims_Header+Paid_Dt_Month</v>
      </c>
      <c r="B194" s="47"/>
      <c r="C194" s="47"/>
      <c r="D194" s="74" t="s">
        <v>2</v>
      </c>
      <c r="E194" s="88" t="s">
        <v>181</v>
      </c>
      <c r="F194" s="2" t="s">
        <v>208</v>
      </c>
      <c r="G194" s="2" t="s">
        <v>342</v>
      </c>
      <c r="H194" s="2" t="s">
        <v>211</v>
      </c>
      <c r="I194" s="99" t="s">
        <v>630</v>
      </c>
      <c r="J194" s="2">
        <v>23</v>
      </c>
    </row>
    <row r="195" spans="1:10" x14ac:dyDescent="0.25">
      <c r="A195" s="98" t="str">
        <f t="shared" si="5"/>
        <v>Medical_Claims_Header+Paid_Dt_Year</v>
      </c>
      <c r="B195" s="47"/>
      <c r="C195" s="47"/>
      <c r="D195" s="73" t="s">
        <v>4</v>
      </c>
      <c r="E195" s="88" t="s">
        <v>181</v>
      </c>
      <c r="F195" s="2" t="s">
        <v>209</v>
      </c>
      <c r="G195" s="2" t="s">
        <v>343</v>
      </c>
      <c r="H195" s="2" t="s">
        <v>211</v>
      </c>
      <c r="I195" s="99" t="s">
        <v>630</v>
      </c>
      <c r="J195" s="2">
        <v>24</v>
      </c>
    </row>
    <row r="196" spans="1:10" x14ac:dyDescent="0.25">
      <c r="A196" s="98" t="str">
        <f t="shared" si="5"/>
        <v>Medical_Claims_Header+Payer_Cd</v>
      </c>
      <c r="B196" s="47"/>
      <c r="C196" s="47"/>
      <c r="D196" s="73" t="s">
        <v>4</v>
      </c>
      <c r="E196" s="88" t="s">
        <v>181</v>
      </c>
      <c r="F196" s="2" t="s">
        <v>5</v>
      </c>
      <c r="G196" s="2" t="s">
        <v>377</v>
      </c>
      <c r="H196" s="2" t="s">
        <v>71</v>
      </c>
      <c r="I196" s="99" t="s">
        <v>630</v>
      </c>
      <c r="J196" s="2">
        <v>67</v>
      </c>
    </row>
    <row r="197" spans="1:10" x14ac:dyDescent="0.25">
      <c r="A197" s="98" t="str">
        <f t="shared" si="5"/>
        <v>Medical_Claims_Header+Plan_Covered_Amt</v>
      </c>
      <c r="B197" s="47"/>
      <c r="C197" s="47"/>
      <c r="D197" s="73" t="s">
        <v>4</v>
      </c>
      <c r="E197" s="88" t="s">
        <v>181</v>
      </c>
      <c r="F197" s="2" t="s">
        <v>522</v>
      </c>
      <c r="G197" s="2"/>
      <c r="H197" s="2"/>
      <c r="I197" s="99" t="s">
        <v>630</v>
      </c>
      <c r="J197" s="2">
        <v>39</v>
      </c>
    </row>
    <row r="198" spans="1:10" x14ac:dyDescent="0.25">
      <c r="A198" s="98" t="str">
        <f t="shared" si="5"/>
        <v>Medical_Claims_Header+Plan_Paid_Amt</v>
      </c>
      <c r="B198" s="47"/>
      <c r="C198" s="47"/>
      <c r="D198" s="73" t="s">
        <v>4</v>
      </c>
      <c r="E198" s="88" t="s">
        <v>181</v>
      </c>
      <c r="F198" s="2" t="s">
        <v>72</v>
      </c>
      <c r="G198" s="2" t="s">
        <v>229</v>
      </c>
      <c r="H198" s="2" t="s">
        <v>73</v>
      </c>
      <c r="I198" s="99" t="s">
        <v>630</v>
      </c>
      <c r="J198" s="2">
        <v>40</v>
      </c>
    </row>
    <row r="199" spans="1:10" x14ac:dyDescent="0.25">
      <c r="A199" s="98" t="str">
        <f t="shared" ref="A199:A262" si="6">E199&amp;"+"&amp;F199</f>
        <v>Medical_Claims_Header+Prepaid_Amt</v>
      </c>
      <c r="B199" s="47"/>
      <c r="C199" s="47"/>
      <c r="D199" s="73" t="s">
        <v>4</v>
      </c>
      <c r="E199" s="88" t="s">
        <v>181</v>
      </c>
      <c r="F199" s="2" t="s">
        <v>74</v>
      </c>
      <c r="G199" s="2" t="s">
        <v>230</v>
      </c>
      <c r="H199" s="2" t="s">
        <v>75</v>
      </c>
      <c r="I199" s="99" t="s">
        <v>630</v>
      </c>
      <c r="J199" s="2">
        <v>41</v>
      </c>
    </row>
    <row r="200" spans="1:10" x14ac:dyDescent="0.25">
      <c r="A200" s="98" t="str">
        <f t="shared" si="6"/>
        <v>Medical_Claims_Header+Principal_Diagnosis_Cd</v>
      </c>
      <c r="B200" s="47" t="s">
        <v>901</v>
      </c>
      <c r="C200" s="47"/>
      <c r="D200" s="73" t="s">
        <v>4</v>
      </c>
      <c r="E200" s="88" t="s">
        <v>181</v>
      </c>
      <c r="F200" s="2" t="s">
        <v>76</v>
      </c>
      <c r="G200" s="2" t="s">
        <v>233</v>
      </c>
      <c r="H200" s="2" t="s">
        <v>77</v>
      </c>
      <c r="I200" s="99" t="s">
        <v>630</v>
      </c>
      <c r="J200" s="2">
        <v>10</v>
      </c>
    </row>
    <row r="201" spans="1:10" x14ac:dyDescent="0.25">
      <c r="A201" s="98" t="str">
        <f t="shared" si="6"/>
        <v>Medical_Claims_Header+Service_End_Dt</v>
      </c>
      <c r="B201" s="47" t="s">
        <v>901</v>
      </c>
      <c r="C201" s="47"/>
      <c r="D201" s="74" t="s">
        <v>2</v>
      </c>
      <c r="E201" s="88" t="s">
        <v>181</v>
      </c>
      <c r="F201" s="2" t="s">
        <v>78</v>
      </c>
      <c r="G201" s="2" t="s">
        <v>344</v>
      </c>
      <c r="H201" s="2" t="s">
        <v>212</v>
      </c>
      <c r="I201" s="99" t="s">
        <v>630</v>
      </c>
      <c r="J201" s="2">
        <v>25</v>
      </c>
    </row>
    <row r="202" spans="1:10" x14ac:dyDescent="0.25">
      <c r="A202" s="98" t="str">
        <f t="shared" si="6"/>
        <v>Medical_Claims_Header+Service_End_Dt_Day</v>
      </c>
      <c r="B202" s="47"/>
      <c r="C202" s="47"/>
      <c r="D202" s="74" t="s">
        <v>2</v>
      </c>
      <c r="E202" s="88" t="s">
        <v>181</v>
      </c>
      <c r="F202" s="2" t="s">
        <v>192</v>
      </c>
      <c r="G202" s="2" t="s">
        <v>345</v>
      </c>
      <c r="H202" s="2" t="s">
        <v>212</v>
      </c>
      <c r="I202" s="99" t="s">
        <v>630</v>
      </c>
      <c r="J202" s="2">
        <v>26</v>
      </c>
    </row>
    <row r="203" spans="1:10" x14ac:dyDescent="0.25">
      <c r="A203" s="98" t="str">
        <f t="shared" si="6"/>
        <v>Medical_Claims_Header+Service_End_Dt_Month</v>
      </c>
      <c r="B203" s="47"/>
      <c r="C203" s="47"/>
      <c r="D203" s="74" t="s">
        <v>2</v>
      </c>
      <c r="E203" s="88" t="s">
        <v>181</v>
      </c>
      <c r="F203" s="2" t="s">
        <v>193</v>
      </c>
      <c r="G203" s="2" t="s">
        <v>346</v>
      </c>
      <c r="H203" s="2" t="s">
        <v>212</v>
      </c>
      <c r="I203" s="99" t="s">
        <v>630</v>
      </c>
      <c r="J203" s="2">
        <v>27</v>
      </c>
    </row>
    <row r="204" spans="1:10" x14ac:dyDescent="0.25">
      <c r="A204" s="98" t="str">
        <f t="shared" si="6"/>
        <v>Medical_Claims_Header+Service_End_Dt_Year</v>
      </c>
      <c r="B204" s="47"/>
      <c r="C204" s="47"/>
      <c r="D204" s="73" t="s">
        <v>4</v>
      </c>
      <c r="E204" s="88" t="s">
        <v>181</v>
      </c>
      <c r="F204" s="2" t="s">
        <v>194</v>
      </c>
      <c r="G204" s="2" t="s">
        <v>347</v>
      </c>
      <c r="H204" s="2" t="s">
        <v>212</v>
      </c>
      <c r="I204" s="99" t="s">
        <v>630</v>
      </c>
      <c r="J204" s="2">
        <v>28</v>
      </c>
    </row>
    <row r="205" spans="1:10" x14ac:dyDescent="0.25">
      <c r="A205" s="98" t="str">
        <f t="shared" si="6"/>
        <v>Medical_Claims_Header+Service_Start_Dt</v>
      </c>
      <c r="B205" s="47" t="s">
        <v>901</v>
      </c>
      <c r="C205" s="47"/>
      <c r="D205" s="74" t="s">
        <v>2</v>
      </c>
      <c r="E205" s="88" t="s">
        <v>181</v>
      </c>
      <c r="F205" s="2" t="s">
        <v>79</v>
      </c>
      <c r="G205" s="2" t="s">
        <v>348</v>
      </c>
      <c r="H205" s="2" t="s">
        <v>213</v>
      </c>
      <c r="I205" s="99" t="s">
        <v>630</v>
      </c>
      <c r="J205" s="2">
        <v>29</v>
      </c>
    </row>
    <row r="206" spans="1:10" x14ac:dyDescent="0.25">
      <c r="A206" s="98" t="str">
        <f t="shared" si="6"/>
        <v>Medical_Claims_Header+Service_Start_Dt_Day</v>
      </c>
      <c r="B206" s="47"/>
      <c r="C206" s="47"/>
      <c r="D206" s="74" t="s">
        <v>2</v>
      </c>
      <c r="E206" s="88" t="s">
        <v>181</v>
      </c>
      <c r="F206" s="2" t="s">
        <v>195</v>
      </c>
      <c r="G206" s="2" t="s">
        <v>349</v>
      </c>
      <c r="H206" s="2" t="s">
        <v>213</v>
      </c>
      <c r="I206" s="99" t="s">
        <v>630</v>
      </c>
      <c r="J206" s="2">
        <v>30</v>
      </c>
    </row>
    <row r="207" spans="1:10" x14ac:dyDescent="0.25">
      <c r="A207" s="98" t="str">
        <f t="shared" si="6"/>
        <v>Medical_Claims_Header+Service_Start_Dt_Month</v>
      </c>
      <c r="B207" s="47"/>
      <c r="C207" s="47"/>
      <c r="D207" s="74" t="s">
        <v>2</v>
      </c>
      <c r="E207" s="88" t="s">
        <v>181</v>
      </c>
      <c r="F207" s="2" t="s">
        <v>196</v>
      </c>
      <c r="G207" s="2" t="s">
        <v>350</v>
      </c>
      <c r="H207" s="2" t="s">
        <v>213</v>
      </c>
      <c r="I207" s="99" t="s">
        <v>630</v>
      </c>
      <c r="J207" s="2">
        <v>31</v>
      </c>
    </row>
    <row r="208" spans="1:10" x14ac:dyDescent="0.25">
      <c r="A208" s="98" t="str">
        <f t="shared" si="6"/>
        <v>Medical_Claims_Header+Service_Start_Dt_Year</v>
      </c>
      <c r="B208" s="47"/>
      <c r="C208" s="47"/>
      <c r="D208" s="73" t="s">
        <v>4</v>
      </c>
      <c r="E208" s="88" t="s">
        <v>181</v>
      </c>
      <c r="F208" s="2" t="s">
        <v>197</v>
      </c>
      <c r="G208" s="2" t="s">
        <v>351</v>
      </c>
      <c r="H208" s="2" t="s">
        <v>213</v>
      </c>
      <c r="I208" s="99" t="s">
        <v>630</v>
      </c>
      <c r="J208" s="2">
        <v>32</v>
      </c>
    </row>
    <row r="209" spans="1:10" ht="30" x14ac:dyDescent="0.25">
      <c r="A209" s="98" t="str">
        <f t="shared" si="6"/>
        <v>Medical_Claims_Line+Allowed_Amt</v>
      </c>
      <c r="B209" s="70" t="s">
        <v>901</v>
      </c>
      <c r="C209" s="70"/>
      <c r="D209" s="73" t="s">
        <v>4</v>
      </c>
      <c r="E209" s="88" t="s">
        <v>182</v>
      </c>
      <c r="F209" s="2" t="s">
        <v>28</v>
      </c>
      <c r="G209" s="2" t="s">
        <v>352</v>
      </c>
      <c r="H209" s="2" t="s">
        <v>335</v>
      </c>
      <c r="I209" s="99" t="s">
        <v>630</v>
      </c>
      <c r="J209" s="2">
        <v>88</v>
      </c>
    </row>
    <row r="210" spans="1:10" x14ac:dyDescent="0.25">
      <c r="A210" s="98" t="str">
        <f t="shared" si="6"/>
        <v>Medical_Claims_Line+Billing_Provider_Composite_ID</v>
      </c>
      <c r="B210" s="47" t="s">
        <v>901</v>
      </c>
      <c r="C210" s="47"/>
      <c r="D210" s="73" t="s">
        <v>4</v>
      </c>
      <c r="E210" s="101" t="s">
        <v>182</v>
      </c>
      <c r="F210" s="102" t="s">
        <v>32</v>
      </c>
      <c r="G210" s="102" t="s">
        <v>365</v>
      </c>
      <c r="H210" s="102" t="s">
        <v>3</v>
      </c>
      <c r="I210" s="99" t="s">
        <v>630</v>
      </c>
      <c r="J210" s="2">
        <v>68</v>
      </c>
    </row>
    <row r="211" spans="1:10" ht="30" x14ac:dyDescent="0.25">
      <c r="A211" s="98" t="str">
        <f t="shared" si="6"/>
        <v>Medical_Claims_Line+Capitation_Flag</v>
      </c>
      <c r="B211" s="70"/>
      <c r="C211" s="70"/>
      <c r="D211" s="73" t="s">
        <v>4</v>
      </c>
      <c r="E211" s="88" t="s">
        <v>182</v>
      </c>
      <c r="F211" s="2" t="s">
        <v>33</v>
      </c>
      <c r="G211" s="2" t="s">
        <v>493</v>
      </c>
      <c r="H211" s="2" t="s">
        <v>3</v>
      </c>
      <c r="I211" s="99" t="s">
        <v>630</v>
      </c>
      <c r="J211" s="2">
        <v>98</v>
      </c>
    </row>
    <row r="212" spans="1:10" ht="30" x14ac:dyDescent="0.25">
      <c r="A212" s="98" t="str">
        <f t="shared" si="6"/>
        <v>Medical_Claims_Line+Charge_Amt</v>
      </c>
      <c r="B212" s="70" t="s">
        <v>901</v>
      </c>
      <c r="C212" s="70"/>
      <c r="D212" s="73" t="s">
        <v>4</v>
      </c>
      <c r="E212" s="88" t="s">
        <v>182</v>
      </c>
      <c r="F212" s="2" t="s">
        <v>34</v>
      </c>
      <c r="G212" s="2" t="s">
        <v>227</v>
      </c>
      <c r="H212" s="2" t="s">
        <v>35</v>
      </c>
      <c r="I212" s="99" t="s">
        <v>630</v>
      </c>
      <c r="J212" s="2">
        <v>87</v>
      </c>
    </row>
    <row r="213" spans="1:10" x14ac:dyDescent="0.25">
      <c r="A213" s="98" t="str">
        <f t="shared" si="6"/>
        <v>Medical_Claims_Line+Claim_ID</v>
      </c>
      <c r="B213" s="47" t="s">
        <v>901</v>
      </c>
      <c r="C213" s="47"/>
      <c r="D213" s="73" t="s">
        <v>4</v>
      </c>
      <c r="E213" s="103" t="s">
        <v>182</v>
      </c>
      <c r="F213" s="104" t="s">
        <v>14</v>
      </c>
      <c r="G213" s="104" t="s">
        <v>366</v>
      </c>
      <c r="H213" s="104" t="s">
        <v>3</v>
      </c>
      <c r="I213" s="99" t="s">
        <v>630</v>
      </c>
      <c r="J213" s="2">
        <v>69</v>
      </c>
    </row>
    <row r="214" spans="1:10" ht="105" x14ac:dyDescent="0.25">
      <c r="A214" s="98" t="str">
        <f t="shared" si="6"/>
        <v>Medical_Claims_Line+Claim_Line_Type</v>
      </c>
      <c r="B214" s="70" t="s">
        <v>901</v>
      </c>
      <c r="C214" s="70"/>
      <c r="D214" s="73" t="s">
        <v>4</v>
      </c>
      <c r="E214" s="88" t="s">
        <v>182</v>
      </c>
      <c r="F214" s="2" t="s">
        <v>561</v>
      </c>
      <c r="G214" s="2" t="s">
        <v>609</v>
      </c>
      <c r="H214" s="2" t="s">
        <v>565</v>
      </c>
      <c r="I214" s="99" t="s">
        <v>630</v>
      </c>
      <c r="J214" s="2">
        <v>109</v>
      </c>
    </row>
    <row r="215" spans="1:10" x14ac:dyDescent="0.25">
      <c r="A215" s="98" t="str">
        <f t="shared" si="6"/>
        <v>Medical_Claims_Line+Claim_Status_Cd</v>
      </c>
      <c r="B215" s="70" t="s">
        <v>901</v>
      </c>
      <c r="C215" s="70"/>
      <c r="D215" s="73" t="s">
        <v>4</v>
      </c>
      <c r="E215" s="88" t="s">
        <v>182</v>
      </c>
      <c r="F215" s="2" t="s">
        <v>36</v>
      </c>
      <c r="G215" s="2" t="s">
        <v>359</v>
      </c>
      <c r="H215" s="2" t="s">
        <v>37</v>
      </c>
      <c r="I215" s="99" t="s">
        <v>630</v>
      </c>
      <c r="J215" s="2">
        <v>103</v>
      </c>
    </row>
    <row r="216" spans="1:10" ht="45" x14ac:dyDescent="0.25">
      <c r="A216" s="98" t="str">
        <f t="shared" si="6"/>
        <v>Medical_Claims_Line+COB_TPL_Amount</v>
      </c>
      <c r="B216" s="70"/>
      <c r="C216" s="70"/>
      <c r="D216" s="73" t="s">
        <v>4</v>
      </c>
      <c r="E216" s="88" t="s">
        <v>182</v>
      </c>
      <c r="F216" s="2" t="s">
        <v>554</v>
      </c>
      <c r="G216" s="2" t="s">
        <v>568</v>
      </c>
      <c r="H216" s="2" t="s">
        <v>555</v>
      </c>
      <c r="I216" s="99" t="s">
        <v>630</v>
      </c>
      <c r="J216" s="2">
        <v>96</v>
      </c>
    </row>
    <row r="217" spans="1:10" x14ac:dyDescent="0.25">
      <c r="A217" s="98" t="str">
        <f t="shared" si="6"/>
        <v>Medical_Claims_Line+Coinsurance_Amt</v>
      </c>
      <c r="B217" s="70"/>
      <c r="C217" s="70"/>
      <c r="D217" s="73" t="s">
        <v>4</v>
      </c>
      <c r="E217" s="88" t="s">
        <v>182</v>
      </c>
      <c r="F217" s="2" t="s">
        <v>40</v>
      </c>
      <c r="G217" s="2" t="s">
        <v>235</v>
      </c>
      <c r="H217" s="2" t="s">
        <v>41</v>
      </c>
      <c r="I217" s="99" t="s">
        <v>630</v>
      </c>
      <c r="J217" s="2">
        <v>89</v>
      </c>
    </row>
    <row r="218" spans="1:10" x14ac:dyDescent="0.25">
      <c r="A218" s="98" t="str">
        <f t="shared" si="6"/>
        <v>Medical_Claims_Line+Copay_Amt</v>
      </c>
      <c r="B218" s="70"/>
      <c r="C218" s="70"/>
      <c r="D218" s="73" t="s">
        <v>4</v>
      </c>
      <c r="E218" s="88" t="s">
        <v>182</v>
      </c>
      <c r="F218" s="2" t="s">
        <v>42</v>
      </c>
      <c r="G218" s="2" t="s">
        <v>228</v>
      </c>
      <c r="H218" s="2" t="s">
        <v>43</v>
      </c>
      <c r="I218" s="99" t="s">
        <v>630</v>
      </c>
      <c r="J218" s="2">
        <v>90</v>
      </c>
    </row>
    <row r="219" spans="1:10" ht="30" x14ac:dyDescent="0.25">
      <c r="A219" s="98" t="str">
        <f t="shared" si="6"/>
        <v>Medical_Claims_Line+CPT4_Cd</v>
      </c>
      <c r="B219" s="47" t="s">
        <v>901</v>
      </c>
      <c r="C219" s="47"/>
      <c r="D219" s="73" t="s">
        <v>4</v>
      </c>
      <c r="E219" s="88" t="s">
        <v>182</v>
      </c>
      <c r="F219" s="2" t="s">
        <v>80</v>
      </c>
      <c r="G219" s="2" t="s">
        <v>489</v>
      </c>
      <c r="H219" s="2" t="s">
        <v>81</v>
      </c>
      <c r="I219" s="99" t="s">
        <v>630</v>
      </c>
      <c r="J219" s="2">
        <v>73</v>
      </c>
    </row>
    <row r="220" spans="1:10" ht="45" x14ac:dyDescent="0.25">
      <c r="A220" s="98" t="str">
        <f t="shared" si="6"/>
        <v>Medical_Claims_Line+CPT4_Mod1_Cd</v>
      </c>
      <c r="B220" s="47" t="s">
        <v>901</v>
      </c>
      <c r="C220" s="47"/>
      <c r="D220" s="73" t="s">
        <v>4</v>
      </c>
      <c r="E220" s="88" t="s">
        <v>182</v>
      </c>
      <c r="F220" s="2" t="s">
        <v>82</v>
      </c>
      <c r="G220" s="2" t="s">
        <v>240</v>
      </c>
      <c r="H220" s="2" t="s">
        <v>83</v>
      </c>
      <c r="I220" s="99" t="s">
        <v>630</v>
      </c>
      <c r="J220" s="2">
        <v>74</v>
      </c>
    </row>
    <row r="221" spans="1:10" ht="45" x14ac:dyDescent="0.25">
      <c r="A221" s="98" t="str">
        <f t="shared" si="6"/>
        <v>Medical_Claims_Line+CPT4_Mod2_Cd</v>
      </c>
      <c r="B221" s="47" t="s">
        <v>901</v>
      </c>
      <c r="C221" s="47"/>
      <c r="D221" s="73" t="s">
        <v>4</v>
      </c>
      <c r="E221" s="88" t="s">
        <v>182</v>
      </c>
      <c r="F221" s="2" t="s">
        <v>84</v>
      </c>
      <c r="G221" s="2" t="s">
        <v>240</v>
      </c>
      <c r="H221" s="2" t="s">
        <v>85</v>
      </c>
      <c r="I221" s="99" t="s">
        <v>630</v>
      </c>
      <c r="J221" s="2">
        <v>75</v>
      </c>
    </row>
    <row r="222" spans="1:10" ht="45" x14ac:dyDescent="0.25">
      <c r="A222" s="98" t="str">
        <f t="shared" si="6"/>
        <v>Medical_Claims_Line+CPT4_Mod3_Cd</v>
      </c>
      <c r="B222" s="47" t="s">
        <v>901</v>
      </c>
      <c r="C222" s="47"/>
      <c r="D222" s="73" t="s">
        <v>4</v>
      </c>
      <c r="E222" s="88" t="s">
        <v>182</v>
      </c>
      <c r="F222" s="2" t="s">
        <v>256</v>
      </c>
      <c r="G222" s="2" t="s">
        <v>240</v>
      </c>
      <c r="H222" s="2" t="s">
        <v>552</v>
      </c>
      <c r="I222" s="99" t="s">
        <v>630</v>
      </c>
      <c r="J222" s="2">
        <v>76</v>
      </c>
    </row>
    <row r="223" spans="1:10" ht="45" x14ac:dyDescent="0.25">
      <c r="A223" s="98" t="str">
        <f t="shared" si="6"/>
        <v>Medical_Claims_Line+CPT4_Mod4_Cd</v>
      </c>
      <c r="B223" s="47" t="s">
        <v>901</v>
      </c>
      <c r="C223" s="47"/>
      <c r="D223" s="73" t="s">
        <v>4</v>
      </c>
      <c r="E223" s="88" t="s">
        <v>182</v>
      </c>
      <c r="F223" s="2" t="s">
        <v>257</v>
      </c>
      <c r="G223" s="2" t="s">
        <v>240</v>
      </c>
      <c r="H223" s="2" t="s">
        <v>553</v>
      </c>
      <c r="I223" s="99" t="s">
        <v>630</v>
      </c>
      <c r="J223" s="2">
        <v>77</v>
      </c>
    </row>
    <row r="224" spans="1:10" ht="30" x14ac:dyDescent="0.25">
      <c r="A224" s="98" t="str">
        <f t="shared" si="6"/>
        <v>Medical_Claims_Line+Deductible_Amt</v>
      </c>
      <c r="B224" s="70"/>
      <c r="C224" s="70"/>
      <c r="D224" s="73" t="s">
        <v>4</v>
      </c>
      <c r="E224" s="88" t="s">
        <v>182</v>
      </c>
      <c r="F224" s="2" t="s">
        <v>44</v>
      </c>
      <c r="G224" s="2" t="s">
        <v>353</v>
      </c>
      <c r="H224" s="2" t="s">
        <v>45</v>
      </c>
      <c r="I224" s="99" t="s">
        <v>630</v>
      </c>
      <c r="J224" s="2">
        <v>91</v>
      </c>
    </row>
    <row r="225" spans="1:10" ht="45" x14ac:dyDescent="0.25">
      <c r="A225" s="98" t="str">
        <f t="shared" si="6"/>
        <v>Medical_Claims_Line+Denied_Claim_Ind</v>
      </c>
      <c r="B225" s="70" t="s">
        <v>901</v>
      </c>
      <c r="C225" s="70"/>
      <c r="D225" s="73" t="s">
        <v>4</v>
      </c>
      <c r="E225" s="88" t="s">
        <v>182</v>
      </c>
      <c r="F225" s="2" t="s">
        <v>560</v>
      </c>
      <c r="G225" s="2" t="s">
        <v>569</v>
      </c>
      <c r="H225" s="2" t="s">
        <v>564</v>
      </c>
      <c r="I225" s="99" t="s">
        <v>630</v>
      </c>
      <c r="J225" s="2">
        <v>108</v>
      </c>
    </row>
    <row r="226" spans="1:10" ht="30" x14ac:dyDescent="0.25">
      <c r="A226" s="98" t="str">
        <f t="shared" si="6"/>
        <v>Medical_Claims_Line+Dental_Carrier_Flag</v>
      </c>
      <c r="B226" s="70"/>
      <c r="C226" s="70"/>
      <c r="D226" s="73" t="s">
        <v>4</v>
      </c>
      <c r="E226" s="88" t="s">
        <v>182</v>
      </c>
      <c r="F226" s="2" t="s">
        <v>190</v>
      </c>
      <c r="G226" s="2" t="s">
        <v>361</v>
      </c>
      <c r="H226" s="2"/>
      <c r="I226" s="99" t="s">
        <v>630</v>
      </c>
      <c r="J226" s="2">
        <v>99</v>
      </c>
    </row>
    <row r="227" spans="1:10" x14ac:dyDescent="0.25">
      <c r="A227" s="98" t="str">
        <f t="shared" si="6"/>
        <v>Medical_Claims_Line+Dental_Flag</v>
      </c>
      <c r="B227" s="70"/>
      <c r="C227" s="70"/>
      <c r="D227" s="73" t="s">
        <v>4</v>
      </c>
      <c r="E227" s="88" t="s">
        <v>182</v>
      </c>
      <c r="F227" s="2" t="s">
        <v>46</v>
      </c>
      <c r="G227" s="2" t="s">
        <v>362</v>
      </c>
      <c r="H227" s="2"/>
      <c r="I227" s="99" t="s">
        <v>630</v>
      </c>
      <c r="J227" s="2">
        <v>100</v>
      </c>
    </row>
    <row r="228" spans="1:10" x14ac:dyDescent="0.25">
      <c r="A228" s="98" t="str">
        <f t="shared" si="6"/>
        <v>Medical_Claims_Line+ER_Flag</v>
      </c>
      <c r="B228" s="70" t="s">
        <v>901</v>
      </c>
      <c r="C228" s="70"/>
      <c r="D228" s="73" t="s">
        <v>4</v>
      </c>
      <c r="E228" s="88" t="s">
        <v>182</v>
      </c>
      <c r="F228" s="2" t="s">
        <v>54</v>
      </c>
      <c r="G228" s="2" t="s">
        <v>364</v>
      </c>
      <c r="H228" s="2" t="s">
        <v>3</v>
      </c>
      <c r="I228" s="99" t="s">
        <v>630</v>
      </c>
      <c r="J228" s="2">
        <v>101</v>
      </c>
    </row>
    <row r="229" spans="1:10" ht="30" x14ac:dyDescent="0.25">
      <c r="A229" s="98" t="str">
        <f t="shared" si="6"/>
        <v>Medical_Claims_Line+Line_No</v>
      </c>
      <c r="B229" s="70" t="s">
        <v>901</v>
      </c>
      <c r="C229" s="70"/>
      <c r="D229" s="73" t="s">
        <v>4</v>
      </c>
      <c r="E229" s="88" t="s">
        <v>182</v>
      </c>
      <c r="F229" s="2" t="s">
        <v>86</v>
      </c>
      <c r="G229" s="2" t="s">
        <v>239</v>
      </c>
      <c r="H229" s="2" t="s">
        <v>87</v>
      </c>
      <c r="I229" s="99" t="s">
        <v>630</v>
      </c>
      <c r="J229" s="2">
        <v>102</v>
      </c>
    </row>
    <row r="230" spans="1:10" ht="30" x14ac:dyDescent="0.25">
      <c r="A230" s="98" t="str">
        <f t="shared" si="6"/>
        <v>Medical_Claims_Line+Member_Composite_ID</v>
      </c>
      <c r="B230" s="47" t="s">
        <v>901</v>
      </c>
      <c r="C230" s="47"/>
      <c r="D230" s="73" t="s">
        <v>4</v>
      </c>
      <c r="E230" s="101" t="s">
        <v>182</v>
      </c>
      <c r="F230" s="102" t="s">
        <v>65</v>
      </c>
      <c r="G230" s="102" t="s">
        <v>481</v>
      </c>
      <c r="H230" s="102" t="s">
        <v>3</v>
      </c>
      <c r="I230" s="99" t="s">
        <v>630</v>
      </c>
      <c r="J230" s="2">
        <v>70</v>
      </c>
    </row>
    <row r="231" spans="1:10" ht="30" x14ac:dyDescent="0.25">
      <c r="A231" s="98" t="str">
        <f t="shared" si="6"/>
        <v>Medical_Claims_Line+Member_ID</v>
      </c>
      <c r="B231" s="47" t="s">
        <v>901</v>
      </c>
      <c r="C231" s="47"/>
      <c r="D231" s="73" t="s">
        <v>4</v>
      </c>
      <c r="E231" s="101" t="s">
        <v>182</v>
      </c>
      <c r="F231" s="102" t="s">
        <v>67</v>
      </c>
      <c r="G231" s="102" t="s">
        <v>482</v>
      </c>
      <c r="H231" s="102" t="s">
        <v>68</v>
      </c>
      <c r="I231" s="99" t="s">
        <v>630</v>
      </c>
      <c r="J231" s="2">
        <v>71</v>
      </c>
    </row>
    <row r="232" spans="1:10" x14ac:dyDescent="0.25">
      <c r="A232" s="98" t="str">
        <f t="shared" si="6"/>
        <v>Medical_Claims_Line+Member_Liability_Amt</v>
      </c>
      <c r="B232" s="70"/>
      <c r="C232" s="70"/>
      <c r="D232" s="73" t="s">
        <v>4</v>
      </c>
      <c r="E232" s="88" t="s">
        <v>182</v>
      </c>
      <c r="F232" s="2" t="s">
        <v>69</v>
      </c>
      <c r="G232" s="2" t="s">
        <v>354</v>
      </c>
      <c r="H232" s="2" t="s">
        <v>3</v>
      </c>
      <c r="I232" s="99" t="s">
        <v>630</v>
      </c>
      <c r="J232" s="2">
        <v>92</v>
      </c>
    </row>
    <row r="233" spans="1:10" x14ac:dyDescent="0.25">
      <c r="A233" s="98" t="str">
        <f t="shared" si="6"/>
        <v>Medical_Claims_Line+NDC_Cd</v>
      </c>
      <c r="B233" s="70"/>
      <c r="C233" s="70"/>
      <c r="D233" s="73" t="s">
        <v>4</v>
      </c>
      <c r="E233" s="88" t="s">
        <v>182</v>
      </c>
      <c r="F233" s="2" t="s">
        <v>88</v>
      </c>
      <c r="G233" s="2" t="s">
        <v>236</v>
      </c>
      <c r="H233" s="2" t="s">
        <v>89</v>
      </c>
      <c r="I233" s="99" t="s">
        <v>630</v>
      </c>
      <c r="J233" s="2">
        <v>97</v>
      </c>
    </row>
    <row r="234" spans="1:10" ht="135" x14ac:dyDescent="0.25">
      <c r="A234" s="98" t="str">
        <f t="shared" si="6"/>
        <v>Medical_Claims_Line+Payment_Arrangement_Type</v>
      </c>
      <c r="B234" s="70"/>
      <c r="C234" s="70"/>
      <c r="D234" s="73" t="s">
        <v>4</v>
      </c>
      <c r="E234" s="88" t="s">
        <v>182</v>
      </c>
      <c r="F234" s="2" t="s">
        <v>563</v>
      </c>
      <c r="G234" s="2" t="s">
        <v>571</v>
      </c>
      <c r="H234" s="2" t="s">
        <v>567</v>
      </c>
      <c r="I234" s="99" t="s">
        <v>630</v>
      </c>
      <c r="J234" s="2">
        <v>110</v>
      </c>
    </row>
    <row r="235" spans="1:10" ht="45" x14ac:dyDescent="0.25">
      <c r="A235" s="98" t="str">
        <f t="shared" si="6"/>
        <v>Medical_Claims_Line+Place_of_Service_Cd</v>
      </c>
      <c r="B235" s="70" t="s">
        <v>901</v>
      </c>
      <c r="C235" s="70"/>
      <c r="D235" s="73" t="s">
        <v>4</v>
      </c>
      <c r="E235" s="88" t="s">
        <v>182</v>
      </c>
      <c r="F235" s="2" t="s">
        <v>90</v>
      </c>
      <c r="G235" s="2" t="s">
        <v>237</v>
      </c>
      <c r="H235" s="2" t="s">
        <v>91</v>
      </c>
      <c r="I235" s="99" t="s">
        <v>630</v>
      </c>
      <c r="J235" s="2">
        <v>104</v>
      </c>
    </row>
    <row r="236" spans="1:10" x14ac:dyDescent="0.25">
      <c r="A236" s="98" t="str">
        <f t="shared" si="6"/>
        <v>Medical_Claims_Line+Plan_Covered_Amt</v>
      </c>
      <c r="B236" s="70"/>
      <c r="C236" s="70"/>
      <c r="D236" s="73" t="s">
        <v>4</v>
      </c>
      <c r="E236" s="88" t="s">
        <v>182</v>
      </c>
      <c r="F236" s="2" t="s">
        <v>522</v>
      </c>
      <c r="G236" s="2"/>
      <c r="H236" s="2"/>
      <c r="I236" s="99" t="s">
        <v>630</v>
      </c>
      <c r="J236" s="2">
        <v>93</v>
      </c>
    </row>
    <row r="237" spans="1:10" x14ac:dyDescent="0.25">
      <c r="A237" s="98" t="str">
        <f t="shared" si="6"/>
        <v>Medical_Claims_Line+Plan_Paid_Amt</v>
      </c>
      <c r="B237" s="70"/>
      <c r="C237" s="70"/>
      <c r="D237" s="73" t="s">
        <v>4</v>
      </c>
      <c r="E237" s="88" t="s">
        <v>182</v>
      </c>
      <c r="F237" s="2" t="s">
        <v>72</v>
      </c>
      <c r="G237" s="2" t="s">
        <v>229</v>
      </c>
      <c r="H237" s="2" t="s">
        <v>73</v>
      </c>
      <c r="I237" s="99" t="s">
        <v>630</v>
      </c>
      <c r="J237" s="2">
        <v>94</v>
      </c>
    </row>
    <row r="238" spans="1:10" x14ac:dyDescent="0.25">
      <c r="A238" s="98" t="str">
        <f t="shared" si="6"/>
        <v>Medical_Claims_Line+Prepaid_Amt</v>
      </c>
      <c r="B238" s="70"/>
      <c r="C238" s="70"/>
      <c r="D238" s="73" t="s">
        <v>4</v>
      </c>
      <c r="E238" s="88" t="s">
        <v>182</v>
      </c>
      <c r="F238" s="2" t="s">
        <v>74</v>
      </c>
      <c r="G238" s="2" t="s">
        <v>230</v>
      </c>
      <c r="H238" s="2" t="s">
        <v>75</v>
      </c>
      <c r="I238" s="99" t="s">
        <v>630</v>
      </c>
      <c r="J238" s="2">
        <v>95</v>
      </c>
    </row>
    <row r="239" spans="1:10" ht="60" x14ac:dyDescent="0.25">
      <c r="A239" s="98" t="str">
        <f t="shared" si="6"/>
        <v>Medical_Claims_Line+Provider_Network_Indicator</v>
      </c>
      <c r="B239" s="70"/>
      <c r="C239" s="70"/>
      <c r="D239" s="73" t="s">
        <v>4</v>
      </c>
      <c r="E239" s="88" t="s">
        <v>182</v>
      </c>
      <c r="F239" s="2" t="s">
        <v>557</v>
      </c>
      <c r="G239" s="2" t="s">
        <v>559</v>
      </c>
      <c r="H239" s="2" t="s">
        <v>558</v>
      </c>
      <c r="I239" s="99" t="s">
        <v>630</v>
      </c>
      <c r="J239" s="2">
        <v>107</v>
      </c>
    </row>
    <row r="240" spans="1:10" x14ac:dyDescent="0.25">
      <c r="A240" s="98" t="str">
        <f t="shared" si="6"/>
        <v>Medical_Claims_Line+Revenue_Cd</v>
      </c>
      <c r="B240" s="47"/>
      <c r="C240" s="47"/>
      <c r="D240" s="73" t="s">
        <v>4</v>
      </c>
      <c r="E240" s="88" t="s">
        <v>182</v>
      </c>
      <c r="F240" s="2" t="s">
        <v>92</v>
      </c>
      <c r="G240" s="2" t="s">
        <v>241</v>
      </c>
      <c r="H240" s="2" t="s">
        <v>93</v>
      </c>
      <c r="I240" s="99" t="s">
        <v>630</v>
      </c>
      <c r="J240" s="2">
        <v>78</v>
      </c>
    </row>
    <row r="241" spans="1:10" x14ac:dyDescent="0.25">
      <c r="A241" s="98" t="str">
        <f t="shared" si="6"/>
        <v>Medical_Claims_Line+Service_End_Dt</v>
      </c>
      <c r="B241" s="47" t="s">
        <v>901</v>
      </c>
      <c r="C241" s="47"/>
      <c r="D241" s="74" t="s">
        <v>2</v>
      </c>
      <c r="E241" s="88" t="s">
        <v>182</v>
      </c>
      <c r="F241" s="2" t="s">
        <v>78</v>
      </c>
      <c r="G241" s="2" t="s">
        <v>344</v>
      </c>
      <c r="H241" s="2" t="s">
        <v>212</v>
      </c>
      <c r="I241" s="99" t="s">
        <v>630</v>
      </c>
      <c r="J241" s="2">
        <v>79</v>
      </c>
    </row>
    <row r="242" spans="1:10" x14ac:dyDescent="0.25">
      <c r="A242" s="98" t="str">
        <f t="shared" si="6"/>
        <v>Medical_Claims_Line+Service_End_Dt_Day</v>
      </c>
      <c r="B242" s="47"/>
      <c r="C242" s="47"/>
      <c r="D242" s="74" t="s">
        <v>2</v>
      </c>
      <c r="E242" s="88" t="s">
        <v>182</v>
      </c>
      <c r="F242" s="2" t="s">
        <v>192</v>
      </c>
      <c r="G242" s="2" t="s">
        <v>345</v>
      </c>
      <c r="H242" s="2" t="s">
        <v>212</v>
      </c>
      <c r="I242" s="99" t="s">
        <v>630</v>
      </c>
      <c r="J242" s="2">
        <v>80</v>
      </c>
    </row>
    <row r="243" spans="1:10" x14ac:dyDescent="0.25">
      <c r="A243" s="98" t="str">
        <f t="shared" si="6"/>
        <v>Medical_Claims_Line+Service_End_Dt_Month</v>
      </c>
      <c r="B243" s="47"/>
      <c r="C243" s="47"/>
      <c r="D243" s="74" t="s">
        <v>2</v>
      </c>
      <c r="E243" s="88" t="s">
        <v>182</v>
      </c>
      <c r="F243" s="2" t="s">
        <v>193</v>
      </c>
      <c r="G243" s="2" t="s">
        <v>346</v>
      </c>
      <c r="H243" s="2" t="s">
        <v>212</v>
      </c>
      <c r="I243" s="99" t="s">
        <v>630</v>
      </c>
      <c r="J243" s="2">
        <v>81</v>
      </c>
    </row>
    <row r="244" spans="1:10" x14ac:dyDescent="0.25">
      <c r="A244" s="98" t="str">
        <f t="shared" si="6"/>
        <v>Medical_Claims_Line+Service_End_Dt_Year</v>
      </c>
      <c r="B244" s="70"/>
      <c r="C244" s="70"/>
      <c r="D244" s="73" t="s">
        <v>4</v>
      </c>
      <c r="E244" s="88" t="s">
        <v>182</v>
      </c>
      <c r="F244" s="2" t="s">
        <v>194</v>
      </c>
      <c r="G244" s="2" t="s">
        <v>347</v>
      </c>
      <c r="H244" s="2" t="s">
        <v>212</v>
      </c>
      <c r="I244" s="99" t="s">
        <v>630</v>
      </c>
      <c r="J244" s="2">
        <v>82</v>
      </c>
    </row>
    <row r="245" spans="1:10" x14ac:dyDescent="0.25">
      <c r="A245" s="98" t="str">
        <f t="shared" si="6"/>
        <v>Medical_Claims_Line+Service_Provider_Composite_ID</v>
      </c>
      <c r="B245" s="47" t="s">
        <v>901</v>
      </c>
      <c r="C245" s="47"/>
      <c r="D245" s="73" t="s">
        <v>4</v>
      </c>
      <c r="E245" s="101" t="s">
        <v>182</v>
      </c>
      <c r="F245" s="102" t="s">
        <v>255</v>
      </c>
      <c r="G245" s="102" t="s">
        <v>464</v>
      </c>
      <c r="H245" s="102" t="s">
        <v>3</v>
      </c>
      <c r="I245" s="99" t="s">
        <v>630</v>
      </c>
      <c r="J245" s="2">
        <v>72</v>
      </c>
    </row>
    <row r="246" spans="1:10" ht="30" x14ac:dyDescent="0.25">
      <c r="A246" s="98" t="str">
        <f t="shared" si="6"/>
        <v>Medical_Claims_Line+Service_Qty</v>
      </c>
      <c r="B246" s="70"/>
      <c r="C246" s="70"/>
      <c r="D246" s="73" t="s">
        <v>4</v>
      </c>
      <c r="E246" s="88" t="s">
        <v>182</v>
      </c>
      <c r="F246" s="2" t="s">
        <v>94</v>
      </c>
      <c r="G246" s="2" t="s">
        <v>238</v>
      </c>
      <c r="H246" s="2" t="s">
        <v>95</v>
      </c>
      <c r="I246" s="99" t="s">
        <v>630</v>
      </c>
      <c r="J246" s="2">
        <v>105</v>
      </c>
    </row>
    <row r="247" spans="1:10" x14ac:dyDescent="0.25">
      <c r="A247" s="98" t="str">
        <f t="shared" si="6"/>
        <v>Medical_Claims_Line+Service_Start_Dt</v>
      </c>
      <c r="B247" s="70" t="s">
        <v>901</v>
      </c>
      <c r="C247" s="70"/>
      <c r="D247" s="74" t="s">
        <v>2</v>
      </c>
      <c r="E247" s="88" t="s">
        <v>182</v>
      </c>
      <c r="F247" s="2" t="s">
        <v>79</v>
      </c>
      <c r="G247" s="2" t="s">
        <v>348</v>
      </c>
      <c r="H247" s="2" t="s">
        <v>213</v>
      </c>
      <c r="I247" s="99" t="s">
        <v>630</v>
      </c>
      <c r="J247" s="2">
        <v>83</v>
      </c>
    </row>
    <row r="248" spans="1:10" x14ac:dyDescent="0.25">
      <c r="A248" s="98" t="str">
        <f t="shared" si="6"/>
        <v>Medical_Claims_Line+Service_Start_Dt_Day</v>
      </c>
      <c r="B248" s="70"/>
      <c r="C248" s="70"/>
      <c r="D248" s="74" t="s">
        <v>2</v>
      </c>
      <c r="E248" s="88" t="s">
        <v>182</v>
      </c>
      <c r="F248" s="2" t="s">
        <v>195</v>
      </c>
      <c r="G248" s="2" t="s">
        <v>349</v>
      </c>
      <c r="H248" s="2" t="s">
        <v>213</v>
      </c>
      <c r="I248" s="99" t="s">
        <v>630</v>
      </c>
      <c r="J248" s="2">
        <v>84</v>
      </c>
    </row>
    <row r="249" spans="1:10" x14ac:dyDescent="0.25">
      <c r="A249" s="98" t="str">
        <f t="shared" si="6"/>
        <v>Medical_Claims_Line+Service_Start_Dt_Month</v>
      </c>
      <c r="B249" s="70"/>
      <c r="C249" s="70"/>
      <c r="D249" s="74" t="s">
        <v>2</v>
      </c>
      <c r="E249" s="88" t="s">
        <v>182</v>
      </c>
      <c r="F249" s="2" t="s">
        <v>196</v>
      </c>
      <c r="G249" s="2" t="s">
        <v>350</v>
      </c>
      <c r="H249" s="2" t="s">
        <v>213</v>
      </c>
      <c r="I249" s="99" t="s">
        <v>630</v>
      </c>
      <c r="J249" s="2">
        <v>85</v>
      </c>
    </row>
    <row r="250" spans="1:10" x14ac:dyDescent="0.25">
      <c r="A250" s="98" t="str">
        <f t="shared" si="6"/>
        <v>Medical_Claims_Line+Service_Start_Dt_Year</v>
      </c>
      <c r="B250" s="70"/>
      <c r="C250" s="70"/>
      <c r="D250" s="73" t="s">
        <v>4</v>
      </c>
      <c r="E250" s="88" t="s">
        <v>182</v>
      </c>
      <c r="F250" s="2" t="s">
        <v>197</v>
      </c>
      <c r="G250" s="2" t="s">
        <v>351</v>
      </c>
      <c r="H250" s="2" t="s">
        <v>213</v>
      </c>
      <c r="I250" s="99" t="s">
        <v>630</v>
      </c>
      <c r="J250" s="2">
        <v>86</v>
      </c>
    </row>
    <row r="251" spans="1:10" ht="30" x14ac:dyDescent="0.25">
      <c r="A251" s="98" t="str">
        <f t="shared" si="6"/>
        <v>Medical_Claims_Line+Unit_Of_Measure</v>
      </c>
      <c r="B251" s="70"/>
      <c r="C251" s="70"/>
      <c r="D251" s="73" t="s">
        <v>4</v>
      </c>
      <c r="E251" s="88" t="s">
        <v>182</v>
      </c>
      <c r="F251" s="2" t="s">
        <v>562</v>
      </c>
      <c r="G251" s="2" t="s">
        <v>570</v>
      </c>
      <c r="H251" s="2" t="s">
        <v>566</v>
      </c>
      <c r="I251" s="99" t="s">
        <v>630</v>
      </c>
      <c r="J251" s="2">
        <v>106</v>
      </c>
    </row>
    <row r="252" spans="1:10" x14ac:dyDescent="0.25">
      <c r="A252" s="98" t="str">
        <f t="shared" si="6"/>
        <v>Medical_Claims_Procedures+Claim_ID</v>
      </c>
      <c r="B252" s="70" t="s">
        <v>901</v>
      </c>
      <c r="C252" s="70"/>
      <c r="D252" s="76" t="s">
        <v>4</v>
      </c>
      <c r="E252" s="88" t="s">
        <v>183</v>
      </c>
      <c r="F252" s="2" t="s">
        <v>14</v>
      </c>
      <c r="G252" s="2" t="s">
        <v>366</v>
      </c>
      <c r="H252" s="2" t="s">
        <v>3</v>
      </c>
      <c r="I252" s="99" t="s">
        <v>630</v>
      </c>
      <c r="J252" s="2">
        <v>120</v>
      </c>
    </row>
    <row r="253" spans="1:10" ht="30" x14ac:dyDescent="0.25">
      <c r="A253" s="98" t="str">
        <f t="shared" si="6"/>
        <v>Medical_Claims_Procedures+ICD_Vers_Flag</v>
      </c>
      <c r="B253" s="70" t="s">
        <v>901</v>
      </c>
      <c r="C253" s="70"/>
      <c r="D253" s="76" t="s">
        <v>4</v>
      </c>
      <c r="E253" s="88" t="s">
        <v>183</v>
      </c>
      <c r="F253" s="2" t="s">
        <v>188</v>
      </c>
      <c r="G253" s="2" t="s">
        <v>497</v>
      </c>
      <c r="H253" s="2"/>
      <c r="I253" s="99" t="s">
        <v>630</v>
      </c>
      <c r="J253" s="2">
        <v>121</v>
      </c>
    </row>
    <row r="254" spans="1:10" ht="30" x14ac:dyDescent="0.25">
      <c r="A254" s="98" t="str">
        <f t="shared" si="6"/>
        <v>Medical_Claims_Procedures+Procedure_Cd</v>
      </c>
      <c r="B254" s="70" t="s">
        <v>901</v>
      </c>
      <c r="C254" s="70"/>
      <c r="D254" s="76" t="s">
        <v>4</v>
      </c>
      <c r="E254" s="88" t="s">
        <v>183</v>
      </c>
      <c r="F254" s="2" t="s">
        <v>96</v>
      </c>
      <c r="G254" s="2" t="s">
        <v>385</v>
      </c>
      <c r="H254" s="2" t="s">
        <v>333</v>
      </c>
      <c r="I254" s="99" t="s">
        <v>630</v>
      </c>
      <c r="J254" s="2">
        <v>122</v>
      </c>
    </row>
    <row r="255" spans="1:10" ht="30" x14ac:dyDescent="0.25">
      <c r="A255" s="98" t="str">
        <f t="shared" si="6"/>
        <v>Medical_Claims_Procedures+Procedure_Dt</v>
      </c>
      <c r="B255" s="70" t="s">
        <v>901</v>
      </c>
      <c r="C255" s="70"/>
      <c r="D255" s="77" t="s">
        <v>2</v>
      </c>
      <c r="E255" s="88" t="s">
        <v>183</v>
      </c>
      <c r="F255" s="2" t="s">
        <v>97</v>
      </c>
      <c r="G255" s="2" t="s">
        <v>387</v>
      </c>
      <c r="H255" s="2" t="s">
        <v>331</v>
      </c>
      <c r="I255" s="99" t="s">
        <v>630</v>
      </c>
      <c r="J255" s="2">
        <v>124</v>
      </c>
    </row>
    <row r="256" spans="1:10" ht="30" x14ac:dyDescent="0.25">
      <c r="A256" s="98" t="str">
        <f t="shared" si="6"/>
        <v>Medical_Claims_Procedures+Procedure_Dt_Day</v>
      </c>
      <c r="B256" s="70"/>
      <c r="C256" s="70"/>
      <c r="D256" s="77" t="s">
        <v>2</v>
      </c>
      <c r="E256" s="88" t="s">
        <v>183</v>
      </c>
      <c r="F256" s="2" t="s">
        <v>198</v>
      </c>
      <c r="G256" s="2" t="s">
        <v>388</v>
      </c>
      <c r="H256" s="2" t="s">
        <v>331</v>
      </c>
      <c r="I256" s="99" t="s">
        <v>630</v>
      </c>
      <c r="J256" s="2">
        <v>125</v>
      </c>
    </row>
    <row r="257" spans="1:10" ht="30" x14ac:dyDescent="0.25">
      <c r="A257" s="98" t="str">
        <f t="shared" si="6"/>
        <v>Medical_Claims_Procedures+Procedure_Dt_Month</v>
      </c>
      <c r="B257" s="70"/>
      <c r="C257" s="70"/>
      <c r="D257" s="77" t="s">
        <v>2</v>
      </c>
      <c r="E257" s="88" t="s">
        <v>183</v>
      </c>
      <c r="F257" s="2" t="s">
        <v>199</v>
      </c>
      <c r="G257" s="2" t="s">
        <v>389</v>
      </c>
      <c r="H257" s="2" t="s">
        <v>331</v>
      </c>
      <c r="I257" s="99" t="s">
        <v>630</v>
      </c>
      <c r="J257" s="2">
        <v>126</v>
      </c>
    </row>
    <row r="258" spans="1:10" ht="30" x14ac:dyDescent="0.25">
      <c r="A258" s="98" t="str">
        <f t="shared" si="6"/>
        <v>Medical_Claims_Procedures+Procedure_Dt_Year</v>
      </c>
      <c r="B258" s="70"/>
      <c r="C258" s="70"/>
      <c r="D258" s="76" t="s">
        <v>4</v>
      </c>
      <c r="E258" s="88" t="s">
        <v>183</v>
      </c>
      <c r="F258" s="2" t="s">
        <v>200</v>
      </c>
      <c r="G258" s="2" t="s">
        <v>390</v>
      </c>
      <c r="H258" s="2" t="s">
        <v>331</v>
      </c>
      <c r="I258" s="99" t="s">
        <v>630</v>
      </c>
      <c r="J258" s="2">
        <v>127</v>
      </c>
    </row>
    <row r="259" spans="1:10" ht="30" x14ac:dyDescent="0.25">
      <c r="A259" s="98" t="str">
        <f t="shared" si="6"/>
        <v>Medical_Claims_Procedures+Seq_Num</v>
      </c>
      <c r="B259" s="70"/>
      <c r="C259" s="70"/>
      <c r="D259" s="76" t="s">
        <v>4</v>
      </c>
      <c r="E259" s="88" t="s">
        <v>183</v>
      </c>
      <c r="F259" s="2" t="s">
        <v>262</v>
      </c>
      <c r="G259" s="2" t="s">
        <v>386</v>
      </c>
      <c r="H259" s="2" t="s">
        <v>333</v>
      </c>
      <c r="I259" s="99" t="s">
        <v>630</v>
      </c>
      <c r="J259" s="2">
        <v>123</v>
      </c>
    </row>
    <row r="260" spans="1:10" ht="30" x14ac:dyDescent="0.25">
      <c r="A260" s="98" t="str">
        <f t="shared" si="6"/>
        <v>Member+Ethnicity_1_Cd</v>
      </c>
      <c r="B260" s="47" t="s">
        <v>901</v>
      </c>
      <c r="C260" s="47"/>
      <c r="D260" s="73" t="s">
        <v>4</v>
      </c>
      <c r="E260" s="88" t="s">
        <v>98</v>
      </c>
      <c r="F260" s="2" t="s">
        <v>99</v>
      </c>
      <c r="G260" s="2" t="s">
        <v>743</v>
      </c>
      <c r="H260" s="2" t="s">
        <v>100</v>
      </c>
      <c r="I260" s="99" t="s">
        <v>631</v>
      </c>
      <c r="J260" s="2">
        <v>231</v>
      </c>
    </row>
    <row r="261" spans="1:10" ht="30" x14ac:dyDescent="0.25">
      <c r="A261" s="98" t="str">
        <f t="shared" si="6"/>
        <v>Member+Ethnicity_2_Cd</v>
      </c>
      <c r="B261" s="47" t="s">
        <v>901</v>
      </c>
      <c r="C261" s="47"/>
      <c r="D261" s="73" t="s">
        <v>4</v>
      </c>
      <c r="E261" s="88" t="s">
        <v>98</v>
      </c>
      <c r="F261" s="2" t="s">
        <v>101</v>
      </c>
      <c r="G261" s="2" t="s">
        <v>743</v>
      </c>
      <c r="H261" s="2" t="s">
        <v>102</v>
      </c>
      <c r="I261" s="99" t="s">
        <v>631</v>
      </c>
      <c r="J261" s="2">
        <v>232</v>
      </c>
    </row>
    <row r="262" spans="1:10" x14ac:dyDescent="0.25">
      <c r="A262" s="98" t="str">
        <f t="shared" si="6"/>
        <v>Member+Hispanic_Ind</v>
      </c>
      <c r="B262" s="47" t="s">
        <v>901</v>
      </c>
      <c r="C262" s="47"/>
      <c r="D262" s="73" t="s">
        <v>4</v>
      </c>
      <c r="E262" s="88" t="s">
        <v>98</v>
      </c>
      <c r="F262" s="2" t="s">
        <v>103</v>
      </c>
      <c r="G262" s="2" t="s">
        <v>744</v>
      </c>
      <c r="H262" s="2" t="s">
        <v>104</v>
      </c>
      <c r="I262" s="99" t="s">
        <v>631</v>
      </c>
      <c r="J262" s="2">
        <v>233</v>
      </c>
    </row>
    <row r="263" spans="1:10" x14ac:dyDescent="0.25">
      <c r="A263" s="98" t="str">
        <f t="shared" ref="A263:A327" si="7">E263&amp;"+"&amp;F263</f>
        <v>Member+Member_City_Nm</v>
      </c>
      <c r="B263" s="47"/>
      <c r="C263" s="47"/>
      <c r="D263" s="74" t="s">
        <v>2</v>
      </c>
      <c r="E263" s="88" t="s">
        <v>98</v>
      </c>
      <c r="F263" s="2" t="s">
        <v>106</v>
      </c>
      <c r="G263" s="2" t="s">
        <v>887</v>
      </c>
      <c r="H263" s="2" t="s">
        <v>107</v>
      </c>
      <c r="I263" s="99" t="s">
        <v>631</v>
      </c>
      <c r="J263" s="2">
        <v>224</v>
      </c>
    </row>
    <row r="264" spans="1:10" x14ac:dyDescent="0.25">
      <c r="A264" s="98" t="s">
        <v>888</v>
      </c>
      <c r="B264" s="47"/>
      <c r="C264" s="57"/>
      <c r="D264" s="76" t="s">
        <v>105</v>
      </c>
      <c r="E264" s="88" t="s">
        <v>98</v>
      </c>
      <c r="F264" s="2" t="s">
        <v>889</v>
      </c>
      <c r="G264" s="2" t="s">
        <v>890</v>
      </c>
      <c r="H264" s="2"/>
      <c r="I264" s="99" t="s">
        <v>631</v>
      </c>
      <c r="J264" s="2"/>
    </row>
    <row r="265" spans="1:10" x14ac:dyDescent="0.25">
      <c r="A265" s="98" t="str">
        <f t="shared" si="7"/>
        <v>Member+Member_DOB</v>
      </c>
      <c r="B265" s="47" t="s">
        <v>901</v>
      </c>
      <c r="C265" s="47"/>
      <c r="D265" s="74" t="s">
        <v>105</v>
      </c>
      <c r="E265" s="88" t="s">
        <v>98</v>
      </c>
      <c r="F265" s="2" t="s">
        <v>108</v>
      </c>
      <c r="G265" s="109" t="s">
        <v>745</v>
      </c>
      <c r="H265" s="2"/>
      <c r="I265" s="99" t="s">
        <v>631</v>
      </c>
      <c r="J265" s="2">
        <v>220</v>
      </c>
    </row>
    <row r="266" spans="1:10" x14ac:dyDescent="0.25">
      <c r="A266" s="98" t="str">
        <f t="shared" si="7"/>
        <v>Member+Member_DOB_Day</v>
      </c>
      <c r="B266" s="47"/>
      <c r="C266" s="47"/>
      <c r="D266" s="74" t="s">
        <v>105</v>
      </c>
      <c r="E266" s="88" t="s">
        <v>98</v>
      </c>
      <c r="F266" s="2" t="s">
        <v>201</v>
      </c>
      <c r="G266" s="109" t="s">
        <v>746</v>
      </c>
      <c r="H266" s="2" t="s">
        <v>214</v>
      </c>
      <c r="I266" s="99" t="s">
        <v>631</v>
      </c>
      <c r="J266" s="2">
        <v>221</v>
      </c>
    </row>
    <row r="267" spans="1:10" x14ac:dyDescent="0.25">
      <c r="A267" s="98" t="str">
        <f t="shared" si="7"/>
        <v>Member+Member_DOB_Month</v>
      </c>
      <c r="B267" s="47"/>
      <c r="C267" s="47"/>
      <c r="D267" s="74" t="s">
        <v>105</v>
      </c>
      <c r="E267" s="88" t="s">
        <v>98</v>
      </c>
      <c r="F267" s="2" t="s">
        <v>202</v>
      </c>
      <c r="G267" s="109" t="s">
        <v>747</v>
      </c>
      <c r="H267" s="2" t="s">
        <v>214</v>
      </c>
      <c r="I267" s="99" t="s">
        <v>631</v>
      </c>
      <c r="J267" s="2">
        <v>222</v>
      </c>
    </row>
    <row r="268" spans="1:10" x14ac:dyDescent="0.25">
      <c r="A268" s="98" t="str">
        <f t="shared" si="7"/>
        <v>Member+Member_DOB_Year</v>
      </c>
      <c r="B268" s="47"/>
      <c r="C268" s="47"/>
      <c r="D268" s="73" t="s">
        <v>4</v>
      </c>
      <c r="E268" s="88" t="s">
        <v>98</v>
      </c>
      <c r="F268" s="2" t="s">
        <v>203</v>
      </c>
      <c r="G268" s="109" t="s">
        <v>748</v>
      </c>
      <c r="H268" s="2" t="s">
        <v>214</v>
      </c>
      <c r="I268" s="99" t="s">
        <v>631</v>
      </c>
      <c r="J268" s="2">
        <v>223</v>
      </c>
    </row>
    <row r="269" spans="1:10" ht="75" x14ac:dyDescent="0.25">
      <c r="A269" s="98" t="str">
        <f t="shared" si="7"/>
        <v>Member+Member_Gender_Cd</v>
      </c>
      <c r="B269" s="47" t="s">
        <v>901</v>
      </c>
      <c r="C269" s="47"/>
      <c r="D269" s="73" t="s">
        <v>4</v>
      </c>
      <c r="E269" s="88" t="s">
        <v>98</v>
      </c>
      <c r="F269" s="2" t="s">
        <v>109</v>
      </c>
      <c r="G269" s="2" t="s">
        <v>749</v>
      </c>
      <c r="H269" s="2" t="s">
        <v>110</v>
      </c>
      <c r="I269" s="99" t="s">
        <v>631</v>
      </c>
      <c r="J269" s="2">
        <v>234</v>
      </c>
    </row>
    <row r="270" spans="1:10" ht="30" x14ac:dyDescent="0.25">
      <c r="A270" s="98" t="str">
        <f t="shared" si="7"/>
        <v>Member+Member_HSR</v>
      </c>
      <c r="B270" s="47"/>
      <c r="C270" s="47"/>
      <c r="D270" s="73" t="s">
        <v>4</v>
      </c>
      <c r="E270" s="88" t="s">
        <v>98</v>
      </c>
      <c r="F270" s="2" t="s">
        <v>492</v>
      </c>
      <c r="G270" s="2" t="s">
        <v>750</v>
      </c>
      <c r="H270" s="2"/>
      <c r="I270" s="99" t="s">
        <v>631</v>
      </c>
      <c r="J270" s="2">
        <v>229</v>
      </c>
    </row>
    <row r="271" spans="1:10" x14ac:dyDescent="0.25">
      <c r="A271" s="98" t="str">
        <f t="shared" si="7"/>
        <v>Member+Member_ID</v>
      </c>
      <c r="B271" s="47" t="s">
        <v>901</v>
      </c>
      <c r="C271" s="47"/>
      <c r="D271" s="73" t="s">
        <v>4</v>
      </c>
      <c r="E271" s="103" t="s">
        <v>98</v>
      </c>
      <c r="F271" s="104" t="s">
        <v>67</v>
      </c>
      <c r="G271" s="104" t="s">
        <v>771</v>
      </c>
      <c r="H271" s="104" t="s">
        <v>111</v>
      </c>
      <c r="I271" s="99" t="s">
        <v>631</v>
      </c>
      <c r="J271" s="2">
        <v>219</v>
      </c>
    </row>
    <row r="272" spans="1:10" x14ac:dyDescent="0.25">
      <c r="A272" s="98" t="str">
        <f t="shared" si="7"/>
        <v>Member+Member_State_Cd</v>
      </c>
      <c r="B272" s="47"/>
      <c r="C272" s="47"/>
      <c r="D272" s="73" t="s">
        <v>4</v>
      </c>
      <c r="E272" s="88" t="s">
        <v>98</v>
      </c>
      <c r="F272" s="2" t="s">
        <v>112</v>
      </c>
      <c r="G272" s="2" t="s">
        <v>751</v>
      </c>
      <c r="H272" s="2" t="s">
        <v>113</v>
      </c>
      <c r="I272" s="99" t="s">
        <v>631</v>
      </c>
      <c r="J272" s="2">
        <v>225</v>
      </c>
    </row>
    <row r="273" spans="1:10" ht="30" x14ac:dyDescent="0.25">
      <c r="A273" s="98" t="str">
        <f t="shared" si="7"/>
        <v>Member+Member_Subscriber_Rlp_Cd</v>
      </c>
      <c r="B273" s="47"/>
      <c r="C273" s="47"/>
      <c r="D273" s="73" t="s">
        <v>4</v>
      </c>
      <c r="E273" s="88" t="s">
        <v>98</v>
      </c>
      <c r="F273" s="2" t="s">
        <v>114</v>
      </c>
      <c r="G273" s="2" t="s">
        <v>772</v>
      </c>
      <c r="H273" s="2" t="s">
        <v>115</v>
      </c>
      <c r="I273" s="99" t="s">
        <v>631</v>
      </c>
      <c r="J273" s="2">
        <v>235</v>
      </c>
    </row>
    <row r="274" spans="1:10" ht="60" x14ac:dyDescent="0.25">
      <c r="A274" s="98" t="str">
        <f t="shared" si="7"/>
        <v>Member+Member_URF</v>
      </c>
      <c r="B274" s="47" t="s">
        <v>901</v>
      </c>
      <c r="C274" s="47"/>
      <c r="D274" s="73" t="s">
        <v>4</v>
      </c>
      <c r="E274" s="88" t="s">
        <v>98</v>
      </c>
      <c r="F274" s="2" t="s">
        <v>622</v>
      </c>
      <c r="G274" s="2" t="s">
        <v>785</v>
      </c>
      <c r="H274" s="2"/>
      <c r="I274" s="99" t="s">
        <v>631</v>
      </c>
      <c r="J274" s="2">
        <v>230</v>
      </c>
    </row>
    <row r="275" spans="1:10" x14ac:dyDescent="0.25">
      <c r="A275" s="98" t="str">
        <f t="shared" si="7"/>
        <v>Member+Member_Zip_Cd</v>
      </c>
      <c r="B275" s="47" t="s">
        <v>901</v>
      </c>
      <c r="C275" s="47"/>
      <c r="D275" s="74" t="s">
        <v>2</v>
      </c>
      <c r="E275" s="88" t="s">
        <v>98</v>
      </c>
      <c r="F275" s="2" t="s">
        <v>116</v>
      </c>
      <c r="G275" s="2" t="s">
        <v>753</v>
      </c>
      <c r="H275" s="2" t="s">
        <v>117</v>
      </c>
      <c r="I275" s="99" t="s">
        <v>631</v>
      </c>
      <c r="J275" s="2">
        <v>227</v>
      </c>
    </row>
    <row r="276" spans="1:10" x14ac:dyDescent="0.25">
      <c r="A276" s="98" t="str">
        <f t="shared" si="7"/>
        <v>Member+Member_Zip_Cd_3_Digit</v>
      </c>
      <c r="B276" s="47"/>
      <c r="C276" s="47"/>
      <c r="D276" s="73" t="s">
        <v>4</v>
      </c>
      <c r="E276" s="88" t="s">
        <v>98</v>
      </c>
      <c r="F276" s="2" t="s">
        <v>118</v>
      </c>
      <c r="G276" s="2" t="s">
        <v>752</v>
      </c>
      <c r="H276" s="2" t="s">
        <v>117</v>
      </c>
      <c r="I276" s="99" t="s">
        <v>631</v>
      </c>
      <c r="J276" s="2">
        <v>228</v>
      </c>
    </row>
    <row r="277" spans="1:10" x14ac:dyDescent="0.25">
      <c r="A277" s="98" t="str">
        <f t="shared" si="7"/>
        <v>Member+Other_Ethnicity</v>
      </c>
      <c r="B277" s="47" t="s">
        <v>901</v>
      </c>
      <c r="C277" s="47"/>
      <c r="D277" s="73" t="s">
        <v>4</v>
      </c>
      <c r="E277" s="88" t="s">
        <v>98</v>
      </c>
      <c r="F277" s="2" t="s">
        <v>119</v>
      </c>
      <c r="G277" s="2" t="s">
        <v>754</v>
      </c>
      <c r="H277" s="2" t="s">
        <v>120</v>
      </c>
      <c r="I277" s="99" t="s">
        <v>631</v>
      </c>
      <c r="J277" s="2">
        <v>236</v>
      </c>
    </row>
    <row r="278" spans="1:10" x14ac:dyDescent="0.25">
      <c r="A278" s="98" t="str">
        <f t="shared" si="7"/>
        <v>Member+Other_Race</v>
      </c>
      <c r="B278" s="47" t="s">
        <v>901</v>
      </c>
      <c r="C278" s="47"/>
      <c r="D278" s="73" t="s">
        <v>4</v>
      </c>
      <c r="E278" s="88" t="s">
        <v>98</v>
      </c>
      <c r="F278" s="2" t="s">
        <v>122</v>
      </c>
      <c r="G278" s="2" t="s">
        <v>755</v>
      </c>
      <c r="H278" s="2" t="s">
        <v>123</v>
      </c>
      <c r="I278" s="99" t="s">
        <v>631</v>
      </c>
      <c r="J278" s="2">
        <v>237</v>
      </c>
    </row>
    <row r="279" spans="1:10" x14ac:dyDescent="0.25">
      <c r="A279" s="98" t="str">
        <f t="shared" si="7"/>
        <v>Member+Payer_Cd</v>
      </c>
      <c r="B279" s="47"/>
      <c r="C279" s="47"/>
      <c r="D279" s="73" t="s">
        <v>4</v>
      </c>
      <c r="E279" s="88" t="s">
        <v>98</v>
      </c>
      <c r="F279" s="2" t="s">
        <v>5</v>
      </c>
      <c r="G279" s="2" t="s">
        <v>756</v>
      </c>
      <c r="H279" s="2" t="s">
        <v>124</v>
      </c>
      <c r="I279" s="99" t="s">
        <v>631</v>
      </c>
      <c r="J279" s="2">
        <v>238</v>
      </c>
    </row>
    <row r="280" spans="1:10" ht="30" x14ac:dyDescent="0.25">
      <c r="A280" s="98" t="str">
        <f t="shared" si="7"/>
        <v>Member+Race_1_Cd</v>
      </c>
      <c r="B280" s="47" t="s">
        <v>901</v>
      </c>
      <c r="C280" s="47"/>
      <c r="D280" s="73" t="s">
        <v>4</v>
      </c>
      <c r="E280" s="88" t="s">
        <v>98</v>
      </c>
      <c r="F280" s="2" t="s">
        <v>125</v>
      </c>
      <c r="G280" s="2" t="s">
        <v>781</v>
      </c>
      <c r="H280" s="2" t="s">
        <v>126</v>
      </c>
      <c r="I280" s="99" t="s">
        <v>631</v>
      </c>
      <c r="J280" s="2">
        <v>239</v>
      </c>
    </row>
    <row r="281" spans="1:10" ht="30" x14ac:dyDescent="0.25">
      <c r="A281" s="98" t="str">
        <f t="shared" si="7"/>
        <v>Member+Race_2_Cd</v>
      </c>
      <c r="B281" s="47" t="s">
        <v>901</v>
      </c>
      <c r="C281" s="47"/>
      <c r="D281" s="73" t="s">
        <v>4</v>
      </c>
      <c r="E281" s="88" t="s">
        <v>98</v>
      </c>
      <c r="F281" s="2" t="s">
        <v>127</v>
      </c>
      <c r="G281" s="2" t="s">
        <v>781</v>
      </c>
      <c r="H281" s="2" t="s">
        <v>128</v>
      </c>
      <c r="I281" s="99" t="s">
        <v>631</v>
      </c>
      <c r="J281" s="2">
        <v>240</v>
      </c>
    </row>
    <row r="282" spans="1:10" ht="30" x14ac:dyDescent="0.25">
      <c r="A282" s="98" t="str">
        <f t="shared" si="7"/>
        <v>Member_Composite+Ethnicity_1_Cd</v>
      </c>
      <c r="B282" s="47" t="s">
        <v>901</v>
      </c>
      <c r="C282" s="47"/>
      <c r="D282" s="73" t="s">
        <v>4</v>
      </c>
      <c r="E282" s="88" t="s">
        <v>318</v>
      </c>
      <c r="F282" s="2" t="s">
        <v>99</v>
      </c>
      <c r="G282" s="2" t="s">
        <v>743</v>
      </c>
      <c r="H282" s="2" t="s">
        <v>100</v>
      </c>
      <c r="I282" s="99" t="s">
        <v>631</v>
      </c>
      <c r="J282" s="2">
        <v>251</v>
      </c>
    </row>
    <row r="283" spans="1:10" ht="30" x14ac:dyDescent="0.25">
      <c r="A283" s="98" t="str">
        <f t="shared" si="7"/>
        <v>Member_Composite+Ethnicity_2_Cd</v>
      </c>
      <c r="B283" s="47" t="s">
        <v>901</v>
      </c>
      <c r="C283" s="47"/>
      <c r="D283" s="73" t="s">
        <v>4</v>
      </c>
      <c r="E283" s="88" t="s">
        <v>318</v>
      </c>
      <c r="F283" s="2" t="s">
        <v>101</v>
      </c>
      <c r="G283" s="2" t="s">
        <v>743</v>
      </c>
      <c r="H283" s="2" t="s">
        <v>102</v>
      </c>
      <c r="I283" s="99" t="s">
        <v>631</v>
      </c>
      <c r="J283" s="2">
        <v>252</v>
      </c>
    </row>
    <row r="284" spans="1:10" x14ac:dyDescent="0.25">
      <c r="A284" s="98" t="str">
        <f t="shared" si="7"/>
        <v>Member_Composite+Hispanic_Ind</v>
      </c>
      <c r="B284" s="47" t="s">
        <v>901</v>
      </c>
      <c r="C284" s="47"/>
      <c r="D284" s="73" t="s">
        <v>4</v>
      </c>
      <c r="E284" s="88" t="s">
        <v>318</v>
      </c>
      <c r="F284" s="2" t="s">
        <v>103</v>
      </c>
      <c r="G284" s="2" t="s">
        <v>744</v>
      </c>
      <c r="H284" s="2" t="s">
        <v>104</v>
      </c>
      <c r="I284" s="99" t="s">
        <v>631</v>
      </c>
      <c r="J284" s="2">
        <v>253</v>
      </c>
    </row>
    <row r="285" spans="1:10" ht="30" x14ac:dyDescent="0.25">
      <c r="A285" s="98" t="str">
        <f t="shared" si="7"/>
        <v>Member_Composite+Member_Composite_ID</v>
      </c>
      <c r="B285" s="47" t="s">
        <v>901</v>
      </c>
      <c r="C285" s="47"/>
      <c r="D285" s="73" t="s">
        <v>4</v>
      </c>
      <c r="E285" s="103" t="s">
        <v>318</v>
      </c>
      <c r="F285" s="104" t="s">
        <v>65</v>
      </c>
      <c r="G285" s="104" t="s">
        <v>840</v>
      </c>
      <c r="H285" s="104" t="s">
        <v>3</v>
      </c>
      <c r="I285" s="99" t="s">
        <v>631</v>
      </c>
      <c r="J285" s="2">
        <v>241</v>
      </c>
    </row>
    <row r="286" spans="1:10" x14ac:dyDescent="0.25">
      <c r="A286" s="98" t="str">
        <f t="shared" si="7"/>
        <v>Member_Composite+Member_DOB</v>
      </c>
      <c r="B286" s="47" t="s">
        <v>901</v>
      </c>
      <c r="C286" s="47"/>
      <c r="D286" s="74" t="s">
        <v>105</v>
      </c>
      <c r="E286" s="88" t="s">
        <v>318</v>
      </c>
      <c r="F286" s="2" t="s">
        <v>108</v>
      </c>
      <c r="G286" s="109" t="s">
        <v>745</v>
      </c>
      <c r="H286" s="2"/>
      <c r="I286" s="99" t="s">
        <v>631</v>
      </c>
      <c r="J286" s="2">
        <v>242</v>
      </c>
    </row>
    <row r="287" spans="1:10" x14ac:dyDescent="0.25">
      <c r="A287" s="98" t="str">
        <f t="shared" si="7"/>
        <v>Member_Composite+Member_DOB_Day</v>
      </c>
      <c r="B287" s="47"/>
      <c r="C287" s="47"/>
      <c r="D287" s="74" t="s">
        <v>105</v>
      </c>
      <c r="E287" s="88" t="s">
        <v>318</v>
      </c>
      <c r="F287" s="2" t="s">
        <v>201</v>
      </c>
      <c r="G287" s="109" t="s">
        <v>746</v>
      </c>
      <c r="H287" s="2" t="s">
        <v>3</v>
      </c>
      <c r="I287" s="99" t="s">
        <v>631</v>
      </c>
      <c r="J287" s="2">
        <v>243</v>
      </c>
    </row>
    <row r="288" spans="1:10" x14ac:dyDescent="0.25">
      <c r="A288" s="98" t="str">
        <f t="shared" si="7"/>
        <v>Member_Composite+Member_DOB_Month</v>
      </c>
      <c r="B288" s="47"/>
      <c r="C288" s="47"/>
      <c r="D288" s="74" t="s">
        <v>105</v>
      </c>
      <c r="E288" s="88" t="s">
        <v>318</v>
      </c>
      <c r="F288" s="2" t="s">
        <v>202</v>
      </c>
      <c r="G288" s="109" t="s">
        <v>747</v>
      </c>
      <c r="H288" s="2" t="s">
        <v>3</v>
      </c>
      <c r="I288" s="99" t="s">
        <v>631</v>
      </c>
      <c r="J288" s="2">
        <v>244</v>
      </c>
    </row>
    <row r="289" spans="1:10" x14ac:dyDescent="0.25">
      <c r="A289" s="98" t="str">
        <f t="shared" si="7"/>
        <v>Member_Composite+Member_DOB_Year</v>
      </c>
      <c r="B289" s="47"/>
      <c r="C289" s="47"/>
      <c r="D289" s="73" t="s">
        <v>4</v>
      </c>
      <c r="E289" s="88" t="s">
        <v>318</v>
      </c>
      <c r="F289" s="2" t="s">
        <v>203</v>
      </c>
      <c r="G289" s="109" t="s">
        <v>748</v>
      </c>
      <c r="H289" s="2" t="s">
        <v>3</v>
      </c>
      <c r="I289" s="99" t="s">
        <v>631</v>
      </c>
      <c r="J289" s="2">
        <v>245</v>
      </c>
    </row>
    <row r="290" spans="1:10" ht="75" x14ac:dyDescent="0.25">
      <c r="A290" s="98" t="str">
        <f t="shared" si="7"/>
        <v>Member_Composite+Member_Gender_Cd</v>
      </c>
      <c r="B290" s="47" t="s">
        <v>901</v>
      </c>
      <c r="C290" s="47"/>
      <c r="D290" s="73" t="s">
        <v>4</v>
      </c>
      <c r="E290" s="88" t="s">
        <v>318</v>
      </c>
      <c r="F290" s="2" t="s">
        <v>109</v>
      </c>
      <c r="G290" s="109" t="s">
        <v>749</v>
      </c>
      <c r="H290" s="2" t="s">
        <v>110</v>
      </c>
      <c r="I290" s="99" t="s">
        <v>631</v>
      </c>
      <c r="J290" s="2">
        <v>254</v>
      </c>
    </row>
    <row r="291" spans="1:10" ht="30" x14ac:dyDescent="0.25">
      <c r="A291" s="98" t="str">
        <f t="shared" si="7"/>
        <v>Member_Composite+Member_HSR</v>
      </c>
      <c r="B291" s="47"/>
      <c r="C291" s="47"/>
      <c r="D291" s="73" t="s">
        <v>4</v>
      </c>
      <c r="E291" s="88" t="s">
        <v>318</v>
      </c>
      <c r="F291" s="2" t="s">
        <v>492</v>
      </c>
      <c r="G291" s="2" t="s">
        <v>841</v>
      </c>
      <c r="H291" s="2"/>
      <c r="I291" s="99" t="s">
        <v>631</v>
      </c>
      <c r="J291" s="2">
        <v>249</v>
      </c>
    </row>
    <row r="292" spans="1:10" x14ac:dyDescent="0.25">
      <c r="A292" s="98" t="str">
        <f t="shared" si="7"/>
        <v>Member_Composite+Member_State_Cd</v>
      </c>
      <c r="B292" s="47"/>
      <c r="C292" s="47"/>
      <c r="D292" s="73" t="s">
        <v>4</v>
      </c>
      <c r="E292" s="88" t="s">
        <v>318</v>
      </c>
      <c r="F292" s="2" t="s">
        <v>112</v>
      </c>
      <c r="G292" s="2" t="s">
        <v>242</v>
      </c>
      <c r="H292" s="2" t="s">
        <v>113</v>
      </c>
      <c r="I292" s="99" t="s">
        <v>631</v>
      </c>
      <c r="J292" s="2">
        <v>246</v>
      </c>
    </row>
    <row r="293" spans="1:10" x14ac:dyDescent="0.25">
      <c r="A293" s="98" t="str">
        <f t="shared" si="7"/>
        <v>Member_Composite+Member_Subscriber_Rlp_Cd</v>
      </c>
      <c r="B293" s="47"/>
      <c r="C293" s="47"/>
      <c r="D293" s="73" t="s">
        <v>4</v>
      </c>
      <c r="E293" s="88" t="s">
        <v>318</v>
      </c>
      <c r="F293" s="2" t="s">
        <v>114</v>
      </c>
      <c r="G293" s="2" t="s">
        <v>246</v>
      </c>
      <c r="H293" s="2" t="s">
        <v>115</v>
      </c>
      <c r="I293" s="99" t="s">
        <v>631</v>
      </c>
      <c r="J293" s="2">
        <v>255</v>
      </c>
    </row>
    <row r="294" spans="1:10" x14ac:dyDescent="0.25">
      <c r="A294" s="98" t="str">
        <f t="shared" si="7"/>
        <v>Member_Composite+Member_URF</v>
      </c>
      <c r="B294" s="47" t="s">
        <v>901</v>
      </c>
      <c r="C294" s="47"/>
      <c r="D294" s="73" t="s">
        <v>4</v>
      </c>
      <c r="E294" s="88" t="s">
        <v>318</v>
      </c>
      <c r="F294" s="2" t="s">
        <v>622</v>
      </c>
      <c r="G294" s="2" t="s">
        <v>501</v>
      </c>
      <c r="H294" s="2"/>
      <c r="I294" s="99" t="s">
        <v>631</v>
      </c>
      <c r="J294" s="2">
        <v>250</v>
      </c>
    </row>
    <row r="295" spans="1:10" x14ac:dyDescent="0.25">
      <c r="A295" s="98" t="str">
        <f t="shared" si="7"/>
        <v>Member_Composite+Member_Zip_Cd</v>
      </c>
      <c r="B295" s="47" t="s">
        <v>901</v>
      </c>
      <c r="C295" s="47"/>
      <c r="D295" s="74" t="s">
        <v>2</v>
      </c>
      <c r="E295" s="88" t="s">
        <v>318</v>
      </c>
      <c r="F295" s="2" t="s">
        <v>116</v>
      </c>
      <c r="G295" s="2" t="s">
        <v>245</v>
      </c>
      <c r="H295" s="2" t="s">
        <v>117</v>
      </c>
      <c r="I295" s="99" t="s">
        <v>631</v>
      </c>
      <c r="J295" s="2">
        <v>247</v>
      </c>
    </row>
    <row r="296" spans="1:10" x14ac:dyDescent="0.25">
      <c r="A296" s="98" t="str">
        <f t="shared" si="7"/>
        <v>Member_Composite+Member_Zip_Cd_3_Digit</v>
      </c>
      <c r="B296" s="47"/>
      <c r="C296" s="47"/>
      <c r="D296" s="73" t="s">
        <v>4</v>
      </c>
      <c r="E296" s="88" t="s">
        <v>318</v>
      </c>
      <c r="F296" s="2" t="s">
        <v>118</v>
      </c>
      <c r="G296" s="2" t="s">
        <v>444</v>
      </c>
      <c r="H296" s="2" t="s">
        <v>3</v>
      </c>
      <c r="I296" s="99" t="s">
        <v>631</v>
      </c>
      <c r="J296" s="2">
        <v>248</v>
      </c>
    </row>
    <row r="297" spans="1:10" x14ac:dyDescent="0.25">
      <c r="A297" s="98" t="str">
        <f t="shared" si="7"/>
        <v>Member_Composite+Other_Ethnicity</v>
      </c>
      <c r="B297" s="47" t="s">
        <v>901</v>
      </c>
      <c r="C297" s="47"/>
      <c r="D297" s="73" t="s">
        <v>4</v>
      </c>
      <c r="E297" s="88" t="s">
        <v>318</v>
      </c>
      <c r="F297" s="2" t="s">
        <v>119</v>
      </c>
      <c r="G297" s="2" t="s">
        <v>121</v>
      </c>
      <c r="H297" s="2" t="s">
        <v>120</v>
      </c>
      <c r="I297" s="99" t="s">
        <v>631</v>
      </c>
      <c r="J297" s="2">
        <v>256</v>
      </c>
    </row>
    <row r="298" spans="1:10" x14ac:dyDescent="0.25">
      <c r="A298" s="98" t="str">
        <f t="shared" si="7"/>
        <v>Member_Composite+Other_Race</v>
      </c>
      <c r="B298" s="47" t="s">
        <v>901</v>
      </c>
      <c r="C298" s="47"/>
      <c r="D298" s="73" t="s">
        <v>4</v>
      </c>
      <c r="E298" s="88" t="s">
        <v>318</v>
      </c>
      <c r="F298" s="2" t="s">
        <v>122</v>
      </c>
      <c r="G298" s="2" t="s">
        <v>247</v>
      </c>
      <c r="H298" s="2" t="s">
        <v>123</v>
      </c>
      <c r="I298" s="99" t="s">
        <v>631</v>
      </c>
      <c r="J298" s="2">
        <v>257</v>
      </c>
    </row>
    <row r="299" spans="1:10" ht="30" x14ac:dyDescent="0.25">
      <c r="A299" s="98" t="str">
        <f t="shared" si="7"/>
        <v>Member_Composite+Race_1_Cd</v>
      </c>
      <c r="B299" s="47" t="s">
        <v>901</v>
      </c>
      <c r="C299" s="47"/>
      <c r="D299" s="73" t="s">
        <v>4</v>
      </c>
      <c r="E299" s="88" t="s">
        <v>318</v>
      </c>
      <c r="F299" s="2" t="s">
        <v>125</v>
      </c>
      <c r="G299" s="2" t="s">
        <v>637</v>
      </c>
      <c r="H299" s="2" t="s">
        <v>126</v>
      </c>
      <c r="I299" s="99" t="s">
        <v>631</v>
      </c>
      <c r="J299" s="2">
        <v>258</v>
      </c>
    </row>
    <row r="300" spans="1:10" x14ac:dyDescent="0.25">
      <c r="A300" s="98" t="str">
        <f t="shared" si="7"/>
        <v>Member_Composite+Race_2_Cd</v>
      </c>
      <c r="B300" s="47" t="s">
        <v>901</v>
      </c>
      <c r="C300" s="47"/>
      <c r="D300" s="73" t="s">
        <v>4</v>
      </c>
      <c r="E300" s="88" t="s">
        <v>318</v>
      </c>
      <c r="F300" s="2" t="s">
        <v>127</v>
      </c>
      <c r="G300" s="2" t="s">
        <v>129</v>
      </c>
      <c r="H300" s="2" t="s">
        <v>128</v>
      </c>
      <c r="I300" s="99" t="s">
        <v>631</v>
      </c>
      <c r="J300" s="2">
        <v>259</v>
      </c>
    </row>
    <row r="301" spans="1:10" ht="30" x14ac:dyDescent="0.25">
      <c r="A301" s="98" t="str">
        <f t="shared" si="7"/>
        <v>Member_Eligibility+AccScore</v>
      </c>
      <c r="B301" s="47"/>
      <c r="C301" s="47"/>
      <c r="D301" s="77" t="s">
        <v>2</v>
      </c>
      <c r="E301" s="88" t="s">
        <v>184</v>
      </c>
      <c r="F301" s="2" t="s">
        <v>808</v>
      </c>
      <c r="G301" s="2" t="s">
        <v>817</v>
      </c>
      <c r="H301" s="2"/>
      <c r="I301" s="99" t="s">
        <v>631</v>
      </c>
      <c r="J301" s="2" t="s">
        <v>876</v>
      </c>
    </row>
    <row r="302" spans="1:10" ht="30" x14ac:dyDescent="0.25">
      <c r="A302" s="98" t="str">
        <f t="shared" si="7"/>
        <v>Member_Eligibility+AccType</v>
      </c>
      <c r="B302" s="47"/>
      <c r="C302" s="47"/>
      <c r="D302" s="77" t="s">
        <v>2</v>
      </c>
      <c r="E302" s="88" t="s">
        <v>184</v>
      </c>
      <c r="F302" s="2" t="s">
        <v>809</v>
      </c>
      <c r="G302" s="2" t="s">
        <v>818</v>
      </c>
      <c r="H302" s="2"/>
      <c r="I302" s="99" t="s">
        <v>631</v>
      </c>
      <c r="J302" s="2" t="s">
        <v>876</v>
      </c>
    </row>
    <row r="303" spans="1:10" ht="30" x14ac:dyDescent="0.25">
      <c r="A303" s="98" t="str">
        <f t="shared" si="7"/>
        <v>Member_Eligibility+Acturarial_Value</v>
      </c>
      <c r="B303" s="47"/>
      <c r="C303" s="47"/>
      <c r="D303" s="73" t="s">
        <v>4</v>
      </c>
      <c r="E303" s="88" t="s">
        <v>184</v>
      </c>
      <c r="F303" s="2" t="s">
        <v>485</v>
      </c>
      <c r="G303" s="2" t="s">
        <v>757</v>
      </c>
      <c r="H303" s="2"/>
      <c r="I303" s="99" t="s">
        <v>631</v>
      </c>
      <c r="J303" s="2">
        <v>218</v>
      </c>
    </row>
    <row r="304" spans="1:10" ht="30" x14ac:dyDescent="0.25">
      <c r="A304" s="98" t="str">
        <f t="shared" si="7"/>
        <v>Member_Eligibility+Census_Block</v>
      </c>
      <c r="B304" s="47"/>
      <c r="C304" s="47"/>
      <c r="D304" s="77" t="s">
        <v>2</v>
      </c>
      <c r="E304" s="88" t="s">
        <v>184</v>
      </c>
      <c r="F304" s="2" t="s">
        <v>865</v>
      </c>
      <c r="G304" s="2" t="s">
        <v>812</v>
      </c>
      <c r="H304" s="2"/>
      <c r="I304" s="99" t="s">
        <v>631</v>
      </c>
      <c r="J304" s="2" t="s">
        <v>876</v>
      </c>
    </row>
    <row r="305" spans="1:10" ht="30" x14ac:dyDescent="0.25">
      <c r="A305" s="98" t="str">
        <f t="shared" si="7"/>
        <v>Member_Eligibility+Census_Block_Group</v>
      </c>
      <c r="B305" s="47"/>
      <c r="C305" s="47"/>
      <c r="D305" s="77" t="s">
        <v>2</v>
      </c>
      <c r="E305" s="88" t="s">
        <v>184</v>
      </c>
      <c r="F305" s="2" t="s">
        <v>866</v>
      </c>
      <c r="G305" s="2" t="s">
        <v>811</v>
      </c>
      <c r="H305" s="2"/>
      <c r="I305" s="99" t="s">
        <v>631</v>
      </c>
      <c r="J305" s="2" t="s">
        <v>876</v>
      </c>
    </row>
    <row r="306" spans="1:10" ht="30" x14ac:dyDescent="0.25">
      <c r="A306" s="98" t="str">
        <f t="shared" si="7"/>
        <v>Member_Eligibility+Census_Tract</v>
      </c>
      <c r="B306" s="47"/>
      <c r="C306" s="47"/>
      <c r="D306" s="77" t="s">
        <v>2</v>
      </c>
      <c r="E306" s="88" t="s">
        <v>184</v>
      </c>
      <c r="F306" s="2" t="s">
        <v>867</v>
      </c>
      <c r="G306" s="2" t="s">
        <v>810</v>
      </c>
      <c r="H306" s="2"/>
      <c r="I306" s="99" t="s">
        <v>631</v>
      </c>
      <c r="J306" s="2" t="s">
        <v>876</v>
      </c>
    </row>
    <row r="307" spans="1:10" x14ac:dyDescent="0.25">
      <c r="A307" s="98" t="str">
        <f t="shared" si="7"/>
        <v>Member_Eligibility+Census_Year</v>
      </c>
      <c r="B307" s="47"/>
      <c r="C307" s="47"/>
      <c r="D307" s="76" t="s">
        <v>4</v>
      </c>
      <c r="E307" s="88" t="s">
        <v>184</v>
      </c>
      <c r="F307" s="2" t="s">
        <v>868</v>
      </c>
      <c r="G307" s="2" t="s">
        <v>816</v>
      </c>
      <c r="H307" s="2"/>
      <c r="I307" s="99" t="s">
        <v>631</v>
      </c>
      <c r="J307" s="2" t="s">
        <v>876</v>
      </c>
    </row>
    <row r="308" spans="1:10" ht="30" x14ac:dyDescent="0.25">
      <c r="A308" s="98" t="str">
        <f t="shared" si="7"/>
        <v>Member_Eligibility+Colorado_Option_Indicator</v>
      </c>
      <c r="B308" s="47"/>
      <c r="C308" s="47"/>
      <c r="D308" s="76" t="s">
        <v>4</v>
      </c>
      <c r="E308" s="88" t="s">
        <v>184</v>
      </c>
      <c r="F308" s="2" t="s">
        <v>869</v>
      </c>
      <c r="G308" s="2" t="s">
        <v>799</v>
      </c>
      <c r="H308" s="2" t="s">
        <v>805</v>
      </c>
      <c r="I308" s="99" t="s">
        <v>631</v>
      </c>
      <c r="J308" s="2" t="s">
        <v>876</v>
      </c>
    </row>
    <row r="309" spans="1:10" ht="30" x14ac:dyDescent="0.25">
      <c r="A309" s="98" t="str">
        <f t="shared" si="7"/>
        <v>Member_Eligibility+Coverage_Level_Cd</v>
      </c>
      <c r="B309" s="47"/>
      <c r="C309" s="47"/>
      <c r="D309" s="73" t="s">
        <v>4</v>
      </c>
      <c r="E309" s="88" t="s">
        <v>184</v>
      </c>
      <c r="F309" s="2" t="s">
        <v>130</v>
      </c>
      <c r="G309" s="2" t="s">
        <v>758</v>
      </c>
      <c r="H309" s="2" t="s">
        <v>131</v>
      </c>
      <c r="I309" s="99" t="s">
        <v>631</v>
      </c>
      <c r="J309" s="2">
        <v>199</v>
      </c>
    </row>
    <row r="310" spans="1:10" ht="30" x14ac:dyDescent="0.25">
      <c r="A310" s="98" t="str">
        <f t="shared" si="7"/>
        <v>Member_Eligibility+Coverage_Type_Cd</v>
      </c>
      <c r="B310" s="47"/>
      <c r="C310" s="47"/>
      <c r="D310" s="73" t="s">
        <v>4</v>
      </c>
      <c r="E310" s="88" t="s">
        <v>184</v>
      </c>
      <c r="F310" s="2" t="s">
        <v>132</v>
      </c>
      <c r="G310" s="2" t="s">
        <v>759</v>
      </c>
      <c r="H310" s="2" t="s">
        <v>133</v>
      </c>
      <c r="I310" s="99" t="s">
        <v>631</v>
      </c>
      <c r="J310" s="2">
        <v>200</v>
      </c>
    </row>
    <row r="311" spans="1:10" x14ac:dyDescent="0.25">
      <c r="A311" s="98" t="str">
        <f t="shared" si="7"/>
        <v>Member_Eligibility+Dental_Coverage_Flag</v>
      </c>
      <c r="B311" s="47"/>
      <c r="C311" s="47"/>
      <c r="D311" s="73" t="s">
        <v>4</v>
      </c>
      <c r="E311" s="88" t="s">
        <v>184</v>
      </c>
      <c r="F311" s="2" t="s">
        <v>134</v>
      </c>
      <c r="G311" s="2" t="s">
        <v>760</v>
      </c>
      <c r="H311" s="2" t="s">
        <v>135</v>
      </c>
      <c r="I311" s="99" t="s">
        <v>631</v>
      </c>
      <c r="J311" s="2">
        <v>201</v>
      </c>
    </row>
    <row r="312" spans="1:10" x14ac:dyDescent="0.25">
      <c r="A312" s="98" t="str">
        <f t="shared" si="7"/>
        <v>Member_Eligibility+Eligibility_Day</v>
      </c>
      <c r="B312" s="47"/>
      <c r="C312" s="47"/>
      <c r="D312" s="74" t="s">
        <v>2</v>
      </c>
      <c r="E312" s="88" t="s">
        <v>184</v>
      </c>
      <c r="F312" s="2" t="s">
        <v>136</v>
      </c>
      <c r="G312" s="2" t="s">
        <v>761</v>
      </c>
      <c r="H312" s="2" t="s">
        <v>628</v>
      </c>
      <c r="I312" s="99" t="s">
        <v>631</v>
      </c>
      <c r="J312" s="2">
        <v>187</v>
      </c>
    </row>
    <row r="313" spans="1:10" x14ac:dyDescent="0.25">
      <c r="A313" s="98" t="str">
        <f t="shared" si="7"/>
        <v>Member_Eligibility+Eligibility_Dt</v>
      </c>
      <c r="B313" s="47"/>
      <c r="C313" s="47"/>
      <c r="D313" s="74" t="s">
        <v>2</v>
      </c>
      <c r="E313" s="88" t="s">
        <v>184</v>
      </c>
      <c r="F313" s="2" t="s">
        <v>204</v>
      </c>
      <c r="G313" s="2" t="s">
        <v>762</v>
      </c>
      <c r="H313" s="2"/>
      <c r="I313" s="99" t="s">
        <v>631</v>
      </c>
      <c r="J313" s="2">
        <v>186</v>
      </c>
    </row>
    <row r="314" spans="1:10" x14ac:dyDescent="0.25">
      <c r="A314" s="98" t="str">
        <f t="shared" si="7"/>
        <v>Member_Eligibility+Eligibility_Month</v>
      </c>
      <c r="B314" s="47"/>
      <c r="C314" s="47"/>
      <c r="D314" s="74" t="s">
        <v>2</v>
      </c>
      <c r="E314" s="88" t="s">
        <v>184</v>
      </c>
      <c r="F314" s="2" t="s">
        <v>137</v>
      </c>
      <c r="G314" s="2" t="s">
        <v>763</v>
      </c>
      <c r="H314" s="2" t="s">
        <v>628</v>
      </c>
      <c r="I314" s="99" t="s">
        <v>631</v>
      </c>
      <c r="J314" s="2">
        <v>188</v>
      </c>
    </row>
    <row r="315" spans="1:10" x14ac:dyDescent="0.25">
      <c r="A315" s="98" t="str">
        <f t="shared" si="7"/>
        <v>Member_Eligibility+Eligibility_Year</v>
      </c>
      <c r="B315" s="47"/>
      <c r="C315" s="47"/>
      <c r="D315" s="73" t="s">
        <v>4</v>
      </c>
      <c r="E315" s="88" t="s">
        <v>184</v>
      </c>
      <c r="F315" s="2" t="s">
        <v>138</v>
      </c>
      <c r="G315" s="2" t="s">
        <v>764</v>
      </c>
      <c r="H315" s="2" t="s">
        <v>628</v>
      </c>
      <c r="I315" s="99" t="s">
        <v>631</v>
      </c>
      <c r="J315" s="2">
        <v>189</v>
      </c>
    </row>
    <row r="316" spans="1:10" x14ac:dyDescent="0.25">
      <c r="A316" s="98" t="str">
        <f t="shared" si="7"/>
        <v>Member_Eligibility+Employer_Tax_ID</v>
      </c>
      <c r="B316" s="47"/>
      <c r="C316" s="47"/>
      <c r="D316" s="74" t="s">
        <v>105</v>
      </c>
      <c r="E316" s="88" t="s">
        <v>184</v>
      </c>
      <c r="F316" s="2" t="s">
        <v>577</v>
      </c>
      <c r="G316" s="2" t="s">
        <v>765</v>
      </c>
      <c r="H316" s="2" t="s">
        <v>586</v>
      </c>
      <c r="I316" s="99" t="s">
        <v>631</v>
      </c>
      <c r="J316" s="2">
        <v>209</v>
      </c>
    </row>
    <row r="317" spans="1:10" x14ac:dyDescent="0.25">
      <c r="A317" s="98" t="str">
        <f t="shared" si="7"/>
        <v>Member_Eligibility+Employer_ZIP_Code</v>
      </c>
      <c r="B317" s="47"/>
      <c r="C317" s="47"/>
      <c r="D317" s="73" t="s">
        <v>4</v>
      </c>
      <c r="E317" s="88" t="s">
        <v>184</v>
      </c>
      <c r="F317" s="2" t="s">
        <v>578</v>
      </c>
      <c r="G317" s="2" t="s">
        <v>766</v>
      </c>
      <c r="H317" s="2" t="s">
        <v>587</v>
      </c>
      <c r="I317" s="99" t="s">
        <v>631</v>
      </c>
      <c r="J317" s="2">
        <v>198</v>
      </c>
    </row>
    <row r="318" spans="1:10" ht="30" x14ac:dyDescent="0.25">
      <c r="A318" s="98" t="str">
        <f t="shared" si="7"/>
        <v>Member_Eligibility+ERISA_Ind</v>
      </c>
      <c r="B318" s="47"/>
      <c r="C318" s="47"/>
      <c r="D318" s="73" t="s">
        <v>4</v>
      </c>
      <c r="E318" s="88" t="s">
        <v>184</v>
      </c>
      <c r="F318" s="2" t="s">
        <v>579</v>
      </c>
      <c r="G318" s="2" t="s">
        <v>767</v>
      </c>
      <c r="H318" s="2" t="s">
        <v>584</v>
      </c>
      <c r="I318" s="99" t="s">
        <v>631</v>
      </c>
      <c r="J318" s="2">
        <v>210</v>
      </c>
    </row>
    <row r="319" spans="1:10" ht="30" x14ac:dyDescent="0.25">
      <c r="A319" s="98" t="str">
        <f t="shared" si="7"/>
        <v>Member_Eligibility+Exchange_Offering</v>
      </c>
      <c r="B319" s="47"/>
      <c r="C319" s="47"/>
      <c r="D319" s="73" t="s">
        <v>4</v>
      </c>
      <c r="E319" s="88" t="s">
        <v>184</v>
      </c>
      <c r="F319" s="2" t="s">
        <v>483</v>
      </c>
      <c r="G319" s="2" t="s">
        <v>787</v>
      </c>
      <c r="H319" s="2" t="s">
        <v>786</v>
      </c>
      <c r="I319" s="99" t="s">
        <v>631</v>
      </c>
      <c r="J319" s="2">
        <v>211</v>
      </c>
    </row>
    <row r="320" spans="1:10" x14ac:dyDescent="0.25">
      <c r="A320" s="98" t="str">
        <f t="shared" si="7"/>
        <v>Member_Eligibility+FL_HighQualityGeo</v>
      </c>
      <c r="B320" s="47"/>
      <c r="C320" s="47"/>
      <c r="D320" s="77" t="s">
        <v>2</v>
      </c>
      <c r="E320" s="88" t="s">
        <v>184</v>
      </c>
      <c r="F320" s="2" t="s">
        <v>878</v>
      </c>
      <c r="G320" s="2" t="s">
        <v>815</v>
      </c>
      <c r="H320" s="2"/>
      <c r="I320" s="99" t="s">
        <v>631</v>
      </c>
      <c r="J320" s="2" t="s">
        <v>876</v>
      </c>
    </row>
    <row r="321" spans="1:11" x14ac:dyDescent="0.25">
      <c r="A321" s="98" t="str">
        <f t="shared" si="7"/>
        <v>Member_Eligibility+FL_POBox</v>
      </c>
      <c r="B321" s="47"/>
      <c r="C321" s="47"/>
      <c r="D321" s="77" t="s">
        <v>2</v>
      </c>
      <c r="E321" s="88" t="s">
        <v>184</v>
      </c>
      <c r="F321" s="2" t="s">
        <v>877</v>
      </c>
      <c r="G321" s="2" t="s">
        <v>814</v>
      </c>
      <c r="H321" s="2"/>
      <c r="I321" s="99" t="s">
        <v>631</v>
      </c>
      <c r="J321" s="2" t="s">
        <v>876</v>
      </c>
    </row>
    <row r="322" spans="1:11" ht="60" x14ac:dyDescent="0.25">
      <c r="A322" s="98" t="str">
        <f t="shared" si="7"/>
        <v>Member_Eligibility+Grandfather_Status</v>
      </c>
      <c r="B322" s="47"/>
      <c r="C322" s="47"/>
      <c r="D322" s="73" t="s">
        <v>4</v>
      </c>
      <c r="E322" s="88" t="s">
        <v>184</v>
      </c>
      <c r="F322" s="2" t="s">
        <v>487</v>
      </c>
      <c r="G322" s="2" t="s">
        <v>789</v>
      </c>
      <c r="H322" s="2" t="s">
        <v>788</v>
      </c>
      <c r="I322" s="99" t="s">
        <v>631</v>
      </c>
      <c r="J322" s="2">
        <v>212</v>
      </c>
    </row>
    <row r="323" spans="1:11" ht="60" x14ac:dyDescent="0.25">
      <c r="A323" s="98" t="str">
        <f t="shared" si="7"/>
        <v>Member_Eligibility+Group_Size</v>
      </c>
      <c r="B323" s="47"/>
      <c r="C323" s="47"/>
      <c r="D323" s="73" t="s">
        <v>4</v>
      </c>
      <c r="E323" s="88" t="s">
        <v>184</v>
      </c>
      <c r="F323" s="2" t="s">
        <v>484</v>
      </c>
      <c r="G323" s="2" t="s">
        <v>768</v>
      </c>
      <c r="H323" s="2"/>
      <c r="I323" s="99" t="s">
        <v>631</v>
      </c>
      <c r="J323" s="2">
        <v>213</v>
      </c>
    </row>
    <row r="324" spans="1:11" ht="30" x14ac:dyDescent="0.25">
      <c r="A324" s="98" t="str">
        <f t="shared" si="7"/>
        <v>Member_Eligibility+High_Deductible_Health_Savings_Account_Plan</v>
      </c>
      <c r="B324" s="47"/>
      <c r="C324" s="47"/>
      <c r="D324" s="73" t="s">
        <v>4</v>
      </c>
      <c r="E324" s="88" t="s">
        <v>184</v>
      </c>
      <c r="F324" s="2" t="s">
        <v>620</v>
      </c>
      <c r="G324" s="2" t="s">
        <v>790</v>
      </c>
      <c r="H324" s="2" t="s">
        <v>791</v>
      </c>
      <c r="I324" s="99" t="s">
        <v>631</v>
      </c>
      <c r="J324" s="2">
        <v>214</v>
      </c>
    </row>
    <row r="325" spans="1:11" ht="30" x14ac:dyDescent="0.25">
      <c r="A325" s="98" t="str">
        <f t="shared" si="7"/>
        <v>Member_Eligibility+HIOS_Plan_ID</v>
      </c>
      <c r="B325" s="47"/>
      <c r="C325" s="47"/>
      <c r="D325" s="76" t="s">
        <v>4</v>
      </c>
      <c r="E325" s="88" t="s">
        <v>184</v>
      </c>
      <c r="F325" s="2" t="s">
        <v>820</v>
      </c>
      <c r="G325" s="2" t="s">
        <v>797</v>
      </c>
      <c r="H325" s="2" t="s">
        <v>803</v>
      </c>
      <c r="I325" s="99" t="s">
        <v>631</v>
      </c>
      <c r="J325" s="2" t="s">
        <v>876</v>
      </c>
    </row>
    <row r="326" spans="1:11" x14ac:dyDescent="0.25">
      <c r="A326" s="98" t="str">
        <f t="shared" si="7"/>
        <v>Member_Eligibility+Insurance_Product_Type_Cd</v>
      </c>
      <c r="B326" s="47" t="s">
        <v>901</v>
      </c>
      <c r="C326" s="47"/>
      <c r="D326" s="73" t="s">
        <v>4</v>
      </c>
      <c r="E326" s="88" t="s">
        <v>184</v>
      </c>
      <c r="F326" s="2" t="s">
        <v>57</v>
      </c>
      <c r="G326" s="2" t="s">
        <v>769</v>
      </c>
      <c r="H326" s="2" t="s">
        <v>139</v>
      </c>
      <c r="I326" s="99" t="s">
        <v>631</v>
      </c>
      <c r="J326" s="2">
        <v>202</v>
      </c>
    </row>
    <row r="327" spans="1:11" x14ac:dyDescent="0.25">
      <c r="A327" s="98" t="str">
        <f t="shared" si="7"/>
        <v>Member_Eligibility+Insurance_Product_Type_Desc</v>
      </c>
      <c r="B327" s="47" t="s">
        <v>901</v>
      </c>
      <c r="C327" s="47"/>
      <c r="D327" s="73" t="s">
        <v>4</v>
      </c>
      <c r="E327" s="88" t="s">
        <v>184</v>
      </c>
      <c r="F327" s="2" t="s">
        <v>59</v>
      </c>
      <c r="G327" s="2" t="s">
        <v>792</v>
      </c>
      <c r="H327" s="2" t="s">
        <v>139</v>
      </c>
      <c r="I327" s="99" t="s">
        <v>631</v>
      </c>
      <c r="J327" s="2">
        <v>203</v>
      </c>
    </row>
    <row r="328" spans="1:11" x14ac:dyDescent="0.25">
      <c r="A328" s="98" t="str">
        <f t="shared" ref="A328:A391" si="8">E328&amp;"+"&amp;F328</f>
        <v>Member_Eligibility+Language_Preference</v>
      </c>
      <c r="B328" s="47"/>
      <c r="C328" s="47"/>
      <c r="D328" s="76" t="s">
        <v>4</v>
      </c>
      <c r="E328" s="88" t="s">
        <v>184</v>
      </c>
      <c r="F328" s="2" t="s">
        <v>824</v>
      </c>
      <c r="G328" s="2" t="s">
        <v>798</v>
      </c>
      <c r="H328" s="2" t="s">
        <v>804</v>
      </c>
      <c r="I328" s="99" t="s">
        <v>631</v>
      </c>
      <c r="J328" s="2" t="s">
        <v>876</v>
      </c>
    </row>
    <row r="329" spans="1:11" x14ac:dyDescent="0.25">
      <c r="A329" s="98" t="str">
        <f t="shared" si="8"/>
        <v>Member_Eligibility+Latitude</v>
      </c>
      <c r="B329" s="47"/>
      <c r="C329" s="47"/>
      <c r="D329" s="77" t="s">
        <v>105</v>
      </c>
      <c r="E329" s="88" t="s">
        <v>184</v>
      </c>
      <c r="F329" s="2" t="s">
        <v>310</v>
      </c>
      <c r="G329" s="2" t="s">
        <v>813</v>
      </c>
      <c r="H329" s="2"/>
      <c r="I329" s="99" t="s">
        <v>631</v>
      </c>
      <c r="J329" s="2" t="s">
        <v>876</v>
      </c>
    </row>
    <row r="330" spans="1:11" x14ac:dyDescent="0.25">
      <c r="A330" s="98" t="str">
        <f t="shared" si="8"/>
        <v>Member_Eligibility+Line_of_Business_Cd</v>
      </c>
      <c r="B330" s="47"/>
      <c r="C330" s="47"/>
      <c r="D330" s="73" t="s">
        <v>4</v>
      </c>
      <c r="E330" s="88" t="s">
        <v>184</v>
      </c>
      <c r="F330" s="2" t="s">
        <v>62</v>
      </c>
      <c r="G330" s="2" t="s">
        <v>793</v>
      </c>
      <c r="H330" s="2"/>
      <c r="I330" s="99" t="s">
        <v>631</v>
      </c>
      <c r="J330" s="2">
        <v>204</v>
      </c>
    </row>
    <row r="331" spans="1:11" x14ac:dyDescent="0.25">
      <c r="A331" s="98" t="str">
        <f t="shared" si="8"/>
        <v>Member_Eligibility+Longitude</v>
      </c>
      <c r="B331" s="47"/>
      <c r="C331" s="47"/>
      <c r="D331" s="77" t="s">
        <v>105</v>
      </c>
      <c r="E331" s="88" t="s">
        <v>184</v>
      </c>
      <c r="F331" s="2" t="s">
        <v>311</v>
      </c>
      <c r="G331" s="2" t="s">
        <v>813</v>
      </c>
      <c r="H331" s="2"/>
      <c r="I331" s="99" t="s">
        <v>631</v>
      </c>
      <c r="J331" s="2" t="s">
        <v>876</v>
      </c>
    </row>
    <row r="332" spans="1:11" ht="30" x14ac:dyDescent="0.25">
      <c r="A332" s="98" t="str">
        <f t="shared" si="8"/>
        <v>Member_Eligibility+Market_Category_Cd</v>
      </c>
      <c r="B332" s="47"/>
      <c r="C332" s="47"/>
      <c r="D332" s="73" t="s">
        <v>4</v>
      </c>
      <c r="E332" s="88" t="s">
        <v>184</v>
      </c>
      <c r="F332" s="2" t="s">
        <v>140</v>
      </c>
      <c r="G332" s="2" t="s">
        <v>770</v>
      </c>
      <c r="H332" s="2" t="s">
        <v>141</v>
      </c>
      <c r="I332" s="99" t="s">
        <v>631</v>
      </c>
      <c r="J332" s="2">
        <v>205</v>
      </c>
    </row>
    <row r="333" spans="1:11" x14ac:dyDescent="0.25">
      <c r="A333" s="98" t="str">
        <f t="shared" si="8"/>
        <v>Member_Eligibility+Medical_Coverage_Flag</v>
      </c>
      <c r="B333" s="47"/>
      <c r="C333" s="47"/>
      <c r="D333" s="73" t="s">
        <v>4</v>
      </c>
      <c r="E333" s="88" t="s">
        <v>184</v>
      </c>
      <c r="F333" s="2" t="s">
        <v>316</v>
      </c>
      <c r="G333" s="2" t="s">
        <v>760</v>
      </c>
      <c r="H333" s="2" t="s">
        <v>317</v>
      </c>
      <c r="I333" s="99" t="s">
        <v>631</v>
      </c>
      <c r="J333" s="2">
        <v>206</v>
      </c>
    </row>
    <row r="334" spans="1:11" x14ac:dyDescent="0.25">
      <c r="A334" s="98" t="str">
        <f t="shared" si="8"/>
        <v>Member_Eligibility+Member_First_Nm</v>
      </c>
      <c r="B334" s="47"/>
      <c r="C334" s="47"/>
      <c r="D334" s="74" t="s">
        <v>105</v>
      </c>
      <c r="E334" s="88" t="s">
        <v>184</v>
      </c>
      <c r="F334" s="92" t="s">
        <v>858</v>
      </c>
      <c r="G334" s="2" t="s">
        <v>720</v>
      </c>
      <c r="H334" s="2" t="s">
        <v>723</v>
      </c>
      <c r="I334" s="99" t="s">
        <v>631</v>
      </c>
      <c r="J334" s="2" t="s">
        <v>876</v>
      </c>
    </row>
    <row r="335" spans="1:11" x14ac:dyDescent="0.25">
      <c r="A335" s="98" t="str">
        <f t="shared" si="8"/>
        <v>Member_Eligibility+Member_ID</v>
      </c>
      <c r="B335" s="47" t="s">
        <v>901</v>
      </c>
      <c r="C335" s="47"/>
      <c r="D335" s="73" t="s">
        <v>4</v>
      </c>
      <c r="E335" s="103" t="s">
        <v>184</v>
      </c>
      <c r="F335" s="104" t="s">
        <v>67</v>
      </c>
      <c r="G335" s="104" t="s">
        <v>771</v>
      </c>
      <c r="H335" s="104" t="s">
        <v>111</v>
      </c>
      <c r="I335" s="99" t="s">
        <v>631</v>
      </c>
      <c r="J335" s="2">
        <v>185</v>
      </c>
    </row>
    <row r="336" spans="1:11" x14ac:dyDescent="0.25">
      <c r="A336" s="98" t="str">
        <f t="shared" si="8"/>
        <v>Member_Eligibility+Member_Last_Nm</v>
      </c>
      <c r="B336" s="57"/>
      <c r="C336" s="57"/>
      <c r="D336" s="74" t="s">
        <v>105</v>
      </c>
      <c r="E336" s="88" t="s">
        <v>184</v>
      </c>
      <c r="F336" s="92" t="s">
        <v>857</v>
      </c>
      <c r="G336" s="2" t="s">
        <v>719</v>
      </c>
      <c r="H336" s="2" t="s">
        <v>722</v>
      </c>
      <c r="I336" s="99" t="s">
        <v>631</v>
      </c>
      <c r="J336" s="2" t="s">
        <v>876</v>
      </c>
      <c r="K336" s="6"/>
    </row>
    <row r="337" spans="1:10" ht="45" x14ac:dyDescent="0.25">
      <c r="A337" s="98" t="str">
        <f t="shared" si="8"/>
        <v>Member_Eligibility+Metallic_Value</v>
      </c>
      <c r="B337" s="47"/>
      <c r="C337" s="47"/>
      <c r="D337" s="73" t="s">
        <v>4</v>
      </c>
      <c r="E337" s="88" t="s">
        <v>184</v>
      </c>
      <c r="F337" s="2" t="s">
        <v>486</v>
      </c>
      <c r="G337" s="2" t="s">
        <v>795</v>
      </c>
      <c r="H337" s="2" t="s">
        <v>794</v>
      </c>
      <c r="I337" s="99" t="s">
        <v>631</v>
      </c>
      <c r="J337" s="2">
        <v>215</v>
      </c>
    </row>
    <row r="338" spans="1:10" ht="45" x14ac:dyDescent="0.25">
      <c r="A338" s="98" t="str">
        <f t="shared" si="8"/>
        <v>Member_Eligibility+Metallic_Value_Desc</v>
      </c>
      <c r="B338" s="47"/>
      <c r="C338" s="47"/>
      <c r="D338" s="73" t="s">
        <v>4</v>
      </c>
      <c r="E338" s="88" t="s">
        <v>184</v>
      </c>
      <c r="F338" s="2" t="s">
        <v>491</v>
      </c>
      <c r="G338" s="2" t="s">
        <v>796</v>
      </c>
      <c r="H338" s="2" t="s">
        <v>794</v>
      </c>
      <c r="I338" s="99" t="s">
        <v>631</v>
      </c>
      <c r="J338" s="2">
        <v>216</v>
      </c>
    </row>
    <row r="339" spans="1:10" x14ac:dyDescent="0.25">
      <c r="A339" s="98" t="str">
        <f t="shared" si="8"/>
        <v>Member_Eligibility+Plan_Effective_Dt</v>
      </c>
      <c r="B339" s="47"/>
      <c r="C339" s="47"/>
      <c r="D339" s="74" t="s">
        <v>2</v>
      </c>
      <c r="E339" s="88" t="s">
        <v>184</v>
      </c>
      <c r="F339" s="2" t="s">
        <v>142</v>
      </c>
      <c r="G339" s="109" t="s">
        <v>775</v>
      </c>
      <c r="H339" s="2" t="s">
        <v>215</v>
      </c>
      <c r="I339" s="99" t="s">
        <v>631</v>
      </c>
      <c r="J339" s="2">
        <v>190</v>
      </c>
    </row>
    <row r="340" spans="1:10" x14ac:dyDescent="0.25">
      <c r="A340" s="98" t="str">
        <f t="shared" si="8"/>
        <v>Member_Eligibility+Plan_Effective_Dt_Day</v>
      </c>
      <c r="B340" s="47"/>
      <c r="C340" s="47"/>
      <c r="D340" s="74" t="s">
        <v>2</v>
      </c>
      <c r="E340" s="88" t="s">
        <v>184</v>
      </c>
      <c r="F340" s="2" t="s">
        <v>205</v>
      </c>
      <c r="G340" s="2" t="s">
        <v>776</v>
      </c>
      <c r="H340" s="2" t="s">
        <v>215</v>
      </c>
      <c r="I340" s="99" t="s">
        <v>631</v>
      </c>
      <c r="J340" s="2">
        <v>191</v>
      </c>
    </row>
    <row r="341" spans="1:10" x14ac:dyDescent="0.25">
      <c r="A341" s="98" t="str">
        <f t="shared" si="8"/>
        <v>Member_Eligibility+Plan_Effective_Dt_Month</v>
      </c>
      <c r="B341" s="47"/>
      <c r="C341" s="47"/>
      <c r="D341" s="74" t="s">
        <v>2</v>
      </c>
      <c r="E341" s="88" t="s">
        <v>184</v>
      </c>
      <c r="F341" s="2" t="s">
        <v>206</v>
      </c>
      <c r="G341" s="2" t="s">
        <v>773</v>
      </c>
      <c r="H341" s="2" t="s">
        <v>215</v>
      </c>
      <c r="I341" s="99" t="s">
        <v>631</v>
      </c>
      <c r="J341" s="2">
        <v>192</v>
      </c>
    </row>
    <row r="342" spans="1:10" x14ac:dyDescent="0.25">
      <c r="A342" s="98" t="str">
        <f t="shared" si="8"/>
        <v>Member_Eligibility+Plan_Effective_Dt_Year</v>
      </c>
      <c r="B342" s="47"/>
      <c r="C342" s="47"/>
      <c r="D342" s="73" t="s">
        <v>4</v>
      </c>
      <c r="E342" s="88" t="s">
        <v>184</v>
      </c>
      <c r="F342" s="2" t="s">
        <v>225</v>
      </c>
      <c r="G342" s="2" t="s">
        <v>774</v>
      </c>
      <c r="H342" s="2" t="s">
        <v>215</v>
      </c>
      <c r="I342" s="99" t="s">
        <v>631</v>
      </c>
      <c r="J342" s="2">
        <v>193</v>
      </c>
    </row>
    <row r="343" spans="1:10" x14ac:dyDescent="0.25">
      <c r="A343" s="98" t="str">
        <f t="shared" si="8"/>
        <v>Member_Eligibility+Plan_Term_Dt</v>
      </c>
      <c r="B343" s="47"/>
      <c r="C343" s="47"/>
      <c r="D343" s="74" t="s">
        <v>2</v>
      </c>
      <c r="E343" s="88" t="s">
        <v>184</v>
      </c>
      <c r="F343" s="2" t="s">
        <v>580</v>
      </c>
      <c r="G343" s="2" t="s">
        <v>777</v>
      </c>
      <c r="H343" s="2" t="s">
        <v>585</v>
      </c>
      <c r="I343" s="99" t="s">
        <v>631</v>
      </c>
      <c r="J343" s="2">
        <v>194</v>
      </c>
    </row>
    <row r="344" spans="1:10" x14ac:dyDescent="0.25">
      <c r="A344" s="98" t="str">
        <f t="shared" si="8"/>
        <v>Member_Eligibility+Plan_Term_Dt_Day</v>
      </c>
      <c r="B344" s="47"/>
      <c r="C344" s="47"/>
      <c r="D344" s="74" t="s">
        <v>2</v>
      </c>
      <c r="E344" s="88" t="s">
        <v>184</v>
      </c>
      <c r="F344" s="2" t="s">
        <v>581</v>
      </c>
      <c r="G344" s="2" t="s">
        <v>778</v>
      </c>
      <c r="H344" s="2" t="s">
        <v>585</v>
      </c>
      <c r="I344" s="99" t="s">
        <v>631</v>
      </c>
      <c r="J344" s="2">
        <v>195</v>
      </c>
    </row>
    <row r="345" spans="1:10" x14ac:dyDescent="0.25">
      <c r="A345" s="98" t="str">
        <f t="shared" si="8"/>
        <v>Member_Eligibility+Plan_Term_Dt_Month</v>
      </c>
      <c r="B345" s="47"/>
      <c r="C345" s="47"/>
      <c r="D345" s="74" t="s">
        <v>2</v>
      </c>
      <c r="E345" s="88" t="s">
        <v>184</v>
      </c>
      <c r="F345" s="2" t="s">
        <v>582</v>
      </c>
      <c r="G345" s="2" t="s">
        <v>779</v>
      </c>
      <c r="H345" s="2" t="s">
        <v>585</v>
      </c>
      <c r="I345" s="99" t="s">
        <v>631</v>
      </c>
      <c r="J345" s="2">
        <v>196</v>
      </c>
    </row>
    <row r="346" spans="1:10" x14ac:dyDescent="0.25">
      <c r="A346" s="98" t="str">
        <f t="shared" si="8"/>
        <v>Member_Eligibility+Plan_Term_Dt_Year</v>
      </c>
      <c r="B346" s="47"/>
      <c r="C346" s="47"/>
      <c r="D346" s="73" t="s">
        <v>4</v>
      </c>
      <c r="E346" s="88" t="s">
        <v>184</v>
      </c>
      <c r="F346" s="2" t="s">
        <v>583</v>
      </c>
      <c r="G346" s="2" t="s">
        <v>780</v>
      </c>
      <c r="H346" s="2" t="s">
        <v>585</v>
      </c>
      <c r="I346" s="99" t="s">
        <v>631</v>
      </c>
      <c r="J346" s="2">
        <v>197</v>
      </c>
    </row>
    <row r="347" spans="1:10" x14ac:dyDescent="0.25">
      <c r="A347" s="98" t="str">
        <f t="shared" si="8"/>
        <v>Member_Eligibility+Prescription_Drug_Coverage_Flag</v>
      </c>
      <c r="B347" s="47"/>
      <c r="C347" s="47"/>
      <c r="D347" s="73" t="s">
        <v>4</v>
      </c>
      <c r="E347" s="88" t="s">
        <v>184</v>
      </c>
      <c r="F347" s="2" t="s">
        <v>143</v>
      </c>
      <c r="G347" s="2" t="s">
        <v>782</v>
      </c>
      <c r="H347" s="2" t="s">
        <v>144</v>
      </c>
      <c r="I347" s="99" t="s">
        <v>631</v>
      </c>
      <c r="J347" s="2">
        <v>207</v>
      </c>
    </row>
    <row r="348" spans="1:10" ht="30" x14ac:dyDescent="0.25">
      <c r="A348" s="98" t="str">
        <f t="shared" si="8"/>
        <v>Member_Eligibility+Primary_Insurance_Ind</v>
      </c>
      <c r="B348" s="47"/>
      <c r="C348" s="47"/>
      <c r="D348" s="73" t="s">
        <v>4</v>
      </c>
      <c r="E348" s="88" t="s">
        <v>184</v>
      </c>
      <c r="F348" s="2" t="s">
        <v>145</v>
      </c>
      <c r="G348" s="2" t="s">
        <v>783</v>
      </c>
      <c r="H348" s="2" t="s">
        <v>146</v>
      </c>
      <c r="I348" s="99" t="s">
        <v>631</v>
      </c>
      <c r="J348" s="2">
        <v>208</v>
      </c>
    </row>
    <row r="349" spans="1:10" ht="45" x14ac:dyDescent="0.25">
      <c r="A349" s="98" t="str">
        <f t="shared" si="8"/>
        <v>Member_Eligibility+Purchasing_Alliance_Ind</v>
      </c>
      <c r="B349" s="47"/>
      <c r="C349" s="47"/>
      <c r="D349" s="76" t="s">
        <v>4</v>
      </c>
      <c r="E349" s="88" t="s">
        <v>184</v>
      </c>
      <c r="F349" s="2" t="s">
        <v>825</v>
      </c>
      <c r="G349" s="2" t="s">
        <v>800</v>
      </c>
      <c r="H349" s="2" t="s">
        <v>806</v>
      </c>
      <c r="I349" s="99" t="s">
        <v>631</v>
      </c>
      <c r="J349" s="2" t="s">
        <v>876</v>
      </c>
    </row>
    <row r="350" spans="1:10" ht="90" x14ac:dyDescent="0.25">
      <c r="A350" s="98" t="str">
        <f t="shared" si="8"/>
        <v>Member_Eligibility+Purchasing_Alliance_Org</v>
      </c>
      <c r="B350" s="47"/>
      <c r="C350" s="47"/>
      <c r="D350" s="76" t="s">
        <v>4</v>
      </c>
      <c r="E350" s="88" t="s">
        <v>184</v>
      </c>
      <c r="F350" s="2" t="s">
        <v>826</v>
      </c>
      <c r="G350" s="2" t="s">
        <v>801</v>
      </c>
      <c r="H350" s="2" t="s">
        <v>807</v>
      </c>
      <c r="I350" s="99" t="s">
        <v>631</v>
      </c>
      <c r="J350" s="2" t="s">
        <v>876</v>
      </c>
    </row>
    <row r="351" spans="1:10" ht="45" x14ac:dyDescent="0.25">
      <c r="A351" s="98" t="str">
        <f t="shared" si="8"/>
        <v>Member_Eligibility+RAE_Indicator</v>
      </c>
      <c r="B351" s="47"/>
      <c r="C351" s="47"/>
      <c r="D351" s="77" t="s">
        <v>2</v>
      </c>
      <c r="E351" s="88" t="s">
        <v>184</v>
      </c>
      <c r="F351" s="2" t="s">
        <v>819</v>
      </c>
      <c r="G351" s="2" t="s">
        <v>821</v>
      </c>
      <c r="H351" s="2" t="s">
        <v>802</v>
      </c>
      <c r="I351" s="99" t="s">
        <v>631</v>
      </c>
      <c r="J351" s="2" t="s">
        <v>876</v>
      </c>
    </row>
    <row r="352" spans="1:10" ht="45" x14ac:dyDescent="0.25">
      <c r="A352" s="98" t="str">
        <f t="shared" si="8"/>
        <v>Member_Eligibility+Risk_Basis</v>
      </c>
      <c r="B352" s="47"/>
      <c r="C352" s="47"/>
      <c r="D352" s="73" t="s">
        <v>4</v>
      </c>
      <c r="E352" s="88" t="s">
        <v>184</v>
      </c>
      <c r="F352" s="2" t="s">
        <v>499</v>
      </c>
      <c r="G352" s="2" t="s">
        <v>784</v>
      </c>
      <c r="H352" s="2"/>
      <c r="I352" s="99" t="s">
        <v>631</v>
      </c>
      <c r="J352" s="2">
        <v>217</v>
      </c>
    </row>
    <row r="353" spans="1:10" ht="30" x14ac:dyDescent="0.25">
      <c r="A353" s="98" t="str">
        <f t="shared" si="8"/>
        <v>Member_to_Member_Composite_Crosswalk+Effective_Date</v>
      </c>
      <c r="B353" s="47"/>
      <c r="C353" s="47"/>
      <c r="D353" s="76" t="s">
        <v>4</v>
      </c>
      <c r="E353" s="103" t="s">
        <v>319</v>
      </c>
      <c r="F353" s="104" t="s">
        <v>13</v>
      </c>
      <c r="G353" s="104" t="s">
        <v>480</v>
      </c>
      <c r="H353" s="104" t="s">
        <v>3</v>
      </c>
      <c r="I353" s="99" t="s">
        <v>631</v>
      </c>
      <c r="J353" s="2">
        <v>262</v>
      </c>
    </row>
    <row r="354" spans="1:10" ht="30" x14ac:dyDescent="0.25">
      <c r="A354" s="98" t="str">
        <f t="shared" si="8"/>
        <v>Member_to_Member_Composite_Crosswalk+Member_Composite_ID</v>
      </c>
      <c r="B354" s="47"/>
      <c r="C354" s="47"/>
      <c r="D354" s="76" t="s">
        <v>4</v>
      </c>
      <c r="E354" s="103" t="s">
        <v>319</v>
      </c>
      <c r="F354" s="104" t="s">
        <v>65</v>
      </c>
      <c r="G354" s="104" t="s">
        <v>481</v>
      </c>
      <c r="H354" s="104" t="s">
        <v>3</v>
      </c>
      <c r="I354" s="99" t="s">
        <v>631</v>
      </c>
      <c r="J354" s="2">
        <v>260</v>
      </c>
    </row>
    <row r="355" spans="1:10" ht="30" x14ac:dyDescent="0.25">
      <c r="A355" s="98" t="str">
        <f t="shared" si="8"/>
        <v>Member_to_Member_Composite_Crosswalk+Member_ID</v>
      </c>
      <c r="B355" s="47"/>
      <c r="C355" s="47"/>
      <c r="D355" s="76" t="s">
        <v>4</v>
      </c>
      <c r="E355" s="103" t="s">
        <v>319</v>
      </c>
      <c r="F355" s="104" t="s">
        <v>67</v>
      </c>
      <c r="G355" s="104" t="s">
        <v>482</v>
      </c>
      <c r="H355" s="104" t="s">
        <v>111</v>
      </c>
      <c r="I355" s="99" t="s">
        <v>631</v>
      </c>
      <c r="J355" s="2">
        <v>261</v>
      </c>
    </row>
    <row r="356" spans="1:10" ht="30" x14ac:dyDescent="0.25">
      <c r="A356" s="98" t="str">
        <f t="shared" si="8"/>
        <v>Pharmacy_Claims_Header+Allowed_Amt</v>
      </c>
      <c r="B356" s="47" t="s">
        <v>901</v>
      </c>
      <c r="C356" s="47"/>
      <c r="D356" s="73" t="s">
        <v>4</v>
      </c>
      <c r="E356" s="88" t="s">
        <v>185</v>
      </c>
      <c r="F356" s="2" t="s">
        <v>28</v>
      </c>
      <c r="G356" s="2" t="s">
        <v>352</v>
      </c>
      <c r="H356" s="2" t="s">
        <v>334</v>
      </c>
      <c r="I356" s="99" t="s">
        <v>632</v>
      </c>
      <c r="J356" s="2">
        <v>279</v>
      </c>
    </row>
    <row r="357" spans="1:10" ht="30" x14ac:dyDescent="0.25">
      <c r="A357" s="98" t="str">
        <f t="shared" si="8"/>
        <v>Pharmacy_Claims_Header+Charge_Amt</v>
      </c>
      <c r="B357" s="47" t="s">
        <v>901</v>
      </c>
      <c r="C357" s="47"/>
      <c r="D357" s="73" t="s">
        <v>4</v>
      </c>
      <c r="E357" s="88" t="s">
        <v>185</v>
      </c>
      <c r="F357" s="2" t="s">
        <v>34</v>
      </c>
      <c r="G357" s="2" t="s">
        <v>616</v>
      </c>
      <c r="H357" s="2" t="s">
        <v>147</v>
      </c>
      <c r="I357" s="99" t="s">
        <v>632</v>
      </c>
      <c r="J357" s="2">
        <v>280</v>
      </c>
    </row>
    <row r="358" spans="1:10" x14ac:dyDescent="0.25">
      <c r="A358" s="98" t="str">
        <f t="shared" si="8"/>
        <v>Pharmacy_Claims_Header+Claim_ID</v>
      </c>
      <c r="B358" s="47" t="s">
        <v>901</v>
      </c>
      <c r="C358" s="47"/>
      <c r="D358" s="73" t="s">
        <v>4</v>
      </c>
      <c r="E358" s="103" t="s">
        <v>185</v>
      </c>
      <c r="F358" s="104" t="s">
        <v>14</v>
      </c>
      <c r="G358" s="104" t="s">
        <v>445</v>
      </c>
      <c r="H358" s="104" t="s">
        <v>3</v>
      </c>
      <c r="I358" s="99" t="s">
        <v>632</v>
      </c>
      <c r="J358" s="2">
        <v>263</v>
      </c>
    </row>
    <row r="359" spans="1:10" x14ac:dyDescent="0.25">
      <c r="A359" s="98" t="str">
        <f t="shared" si="8"/>
        <v>Pharmacy_Claims_Header+Claim_Status_Cd</v>
      </c>
      <c r="B359" s="47" t="s">
        <v>901</v>
      </c>
      <c r="C359" s="47"/>
      <c r="D359" s="73" t="s">
        <v>4</v>
      </c>
      <c r="E359" s="88" t="s">
        <v>185</v>
      </c>
      <c r="F359" s="2" t="s">
        <v>36</v>
      </c>
      <c r="G359" s="2" t="s">
        <v>359</v>
      </c>
      <c r="H359" s="2" t="s">
        <v>148</v>
      </c>
      <c r="I359" s="99" t="s">
        <v>632</v>
      </c>
      <c r="J359" s="2">
        <v>290</v>
      </c>
    </row>
    <row r="360" spans="1:10" x14ac:dyDescent="0.25">
      <c r="A360" s="98" t="str">
        <f t="shared" si="8"/>
        <v>Pharmacy_Claims_Header+Claim_Type_Cd</v>
      </c>
      <c r="B360" s="47" t="s">
        <v>901</v>
      </c>
      <c r="C360" s="47"/>
      <c r="D360" s="73" t="s">
        <v>4</v>
      </c>
      <c r="E360" s="88" t="s">
        <v>185</v>
      </c>
      <c r="F360" s="2" t="s">
        <v>38</v>
      </c>
      <c r="G360" s="2" t="s">
        <v>360</v>
      </c>
      <c r="H360" s="2" t="s">
        <v>3</v>
      </c>
      <c r="I360" s="99" t="s">
        <v>632</v>
      </c>
      <c r="J360" s="2">
        <v>291</v>
      </c>
    </row>
    <row r="361" spans="1:10" ht="30" x14ac:dyDescent="0.25">
      <c r="A361" s="98" t="str">
        <f t="shared" si="8"/>
        <v>Pharmacy_Claims_Header+COB_Flag</v>
      </c>
      <c r="B361" s="47"/>
      <c r="C361" s="47"/>
      <c r="D361" s="73" t="s">
        <v>4</v>
      </c>
      <c r="E361" s="88" t="s">
        <v>185</v>
      </c>
      <c r="F361" s="2" t="s">
        <v>39</v>
      </c>
      <c r="G361" s="2" t="s">
        <v>367</v>
      </c>
      <c r="H361" s="2" t="s">
        <v>3</v>
      </c>
      <c r="I361" s="99" t="s">
        <v>632</v>
      </c>
      <c r="J361" s="2">
        <v>292</v>
      </c>
    </row>
    <row r="362" spans="1:10" ht="45" x14ac:dyDescent="0.25">
      <c r="A362" s="98" t="str">
        <f t="shared" si="8"/>
        <v>Pharmacy_Claims_Header+COB_TPL_Amt</v>
      </c>
      <c r="B362" s="47"/>
      <c r="C362" s="47"/>
      <c r="D362" s="73" t="s">
        <v>4</v>
      </c>
      <c r="E362" s="88" t="s">
        <v>185</v>
      </c>
      <c r="F362" s="2" t="s">
        <v>590</v>
      </c>
      <c r="G362" s="2" t="s">
        <v>568</v>
      </c>
      <c r="H362" s="2" t="s">
        <v>591</v>
      </c>
      <c r="I362" s="99" t="s">
        <v>632</v>
      </c>
      <c r="J362" s="2">
        <v>287</v>
      </c>
    </row>
    <row r="363" spans="1:10" x14ac:dyDescent="0.25">
      <c r="A363" s="98" t="str">
        <f t="shared" si="8"/>
        <v>Pharmacy_Claims_Header+Coinsurance_Amt</v>
      </c>
      <c r="B363" s="47"/>
      <c r="C363" s="47"/>
      <c r="D363" s="73" t="s">
        <v>4</v>
      </c>
      <c r="E363" s="88" t="s">
        <v>185</v>
      </c>
      <c r="F363" s="2" t="s">
        <v>40</v>
      </c>
      <c r="G363" s="2" t="s">
        <v>235</v>
      </c>
      <c r="H363" s="2" t="s">
        <v>149</v>
      </c>
      <c r="I363" s="99" t="s">
        <v>632</v>
      </c>
      <c r="J363" s="2">
        <v>281</v>
      </c>
    </row>
    <row r="364" spans="1:10" x14ac:dyDescent="0.25">
      <c r="A364" s="98" t="str">
        <f t="shared" si="8"/>
        <v>Pharmacy_Claims_Header+Copay_Amt</v>
      </c>
      <c r="B364" s="47"/>
      <c r="C364" s="47"/>
      <c r="D364" s="73" t="s">
        <v>4</v>
      </c>
      <c r="E364" s="88" t="s">
        <v>185</v>
      </c>
      <c r="F364" s="2" t="s">
        <v>42</v>
      </c>
      <c r="G364" s="2" t="s">
        <v>228</v>
      </c>
      <c r="H364" s="2" t="s">
        <v>150</v>
      </c>
      <c r="I364" s="99" t="s">
        <v>632</v>
      </c>
      <c r="J364" s="2">
        <v>282</v>
      </c>
    </row>
    <row r="365" spans="1:10" ht="30" x14ac:dyDescent="0.25">
      <c r="A365" s="98" t="str">
        <f t="shared" si="8"/>
        <v>Pharmacy_Claims_Header+Deductible_Amt</v>
      </c>
      <c r="B365" s="47"/>
      <c r="C365" s="47"/>
      <c r="D365" s="73" t="s">
        <v>4</v>
      </c>
      <c r="E365" s="88" t="s">
        <v>185</v>
      </c>
      <c r="F365" s="2" t="s">
        <v>44</v>
      </c>
      <c r="G365" s="2" t="s">
        <v>353</v>
      </c>
      <c r="H365" s="2" t="s">
        <v>152</v>
      </c>
      <c r="I365" s="99" t="s">
        <v>632</v>
      </c>
      <c r="J365" s="2">
        <v>283</v>
      </c>
    </row>
    <row r="366" spans="1:10" x14ac:dyDescent="0.25">
      <c r="A366" s="98" t="str">
        <f t="shared" si="8"/>
        <v>Pharmacy_Claims_Header+Insurance_Product_Type_Cd</v>
      </c>
      <c r="B366" s="47" t="s">
        <v>901</v>
      </c>
      <c r="C366" s="47"/>
      <c r="D366" s="73" t="s">
        <v>4</v>
      </c>
      <c r="E366" s="88" t="s">
        <v>185</v>
      </c>
      <c r="F366" s="2" t="s">
        <v>57</v>
      </c>
      <c r="G366" s="2" t="s">
        <v>368</v>
      </c>
      <c r="H366" s="2" t="s">
        <v>216</v>
      </c>
      <c r="I366" s="99" t="s">
        <v>632</v>
      </c>
      <c r="J366" s="2">
        <v>293</v>
      </c>
    </row>
    <row r="367" spans="1:10" x14ac:dyDescent="0.25">
      <c r="A367" s="98" t="str">
        <f t="shared" si="8"/>
        <v>Pharmacy_Claims_Header+Insurance_Product_Type_Desc</v>
      </c>
      <c r="B367" s="47" t="s">
        <v>901</v>
      </c>
      <c r="C367" s="47"/>
      <c r="D367" s="73" t="s">
        <v>4</v>
      </c>
      <c r="E367" s="88" t="s">
        <v>185</v>
      </c>
      <c r="F367" s="2" t="s">
        <v>59</v>
      </c>
      <c r="G367" s="2" t="s">
        <v>369</v>
      </c>
      <c r="H367" s="2"/>
      <c r="I367" s="99" t="s">
        <v>632</v>
      </c>
      <c r="J367" s="2">
        <v>294</v>
      </c>
    </row>
    <row r="368" spans="1:10" x14ac:dyDescent="0.25">
      <c r="A368" s="98" t="str">
        <f t="shared" si="8"/>
        <v>Pharmacy_Claims_Header+Line_of_Business_Cd</v>
      </c>
      <c r="B368" s="47" t="s">
        <v>901</v>
      </c>
      <c r="C368" s="47"/>
      <c r="D368" s="73" t="s">
        <v>4</v>
      </c>
      <c r="E368" s="88" t="s">
        <v>185</v>
      </c>
      <c r="F368" s="2" t="s">
        <v>62</v>
      </c>
      <c r="G368" s="2" t="s">
        <v>372</v>
      </c>
      <c r="H368" s="2" t="s">
        <v>3</v>
      </c>
      <c r="I368" s="99" t="s">
        <v>632</v>
      </c>
      <c r="J368" s="2">
        <v>295</v>
      </c>
    </row>
    <row r="369" spans="1:10" x14ac:dyDescent="0.25">
      <c r="A369" s="98" t="str">
        <f t="shared" si="8"/>
        <v>Pharmacy_Claims_Header+Member_Age_Days</v>
      </c>
      <c r="B369" s="47" t="s">
        <v>901</v>
      </c>
      <c r="C369" s="47"/>
      <c r="D369" s="74" t="s">
        <v>105</v>
      </c>
      <c r="E369" s="88" t="s">
        <v>185</v>
      </c>
      <c r="F369" s="2" t="s">
        <v>63</v>
      </c>
      <c r="G369" s="2" t="s">
        <v>373</v>
      </c>
      <c r="H369" s="2" t="s">
        <v>3</v>
      </c>
      <c r="I369" s="99" t="s">
        <v>632</v>
      </c>
      <c r="J369" s="2">
        <v>296</v>
      </c>
    </row>
    <row r="370" spans="1:10" x14ac:dyDescent="0.25">
      <c r="A370" s="98" t="str">
        <f t="shared" si="8"/>
        <v>Pharmacy_Claims_Header+Member_Age_Years</v>
      </c>
      <c r="B370" s="47" t="s">
        <v>901</v>
      </c>
      <c r="C370" s="47"/>
      <c r="D370" s="73" t="s">
        <v>4</v>
      </c>
      <c r="E370" s="88" t="s">
        <v>185</v>
      </c>
      <c r="F370" s="2" t="s">
        <v>64</v>
      </c>
      <c r="G370" s="2" t="s">
        <v>374</v>
      </c>
      <c r="H370" s="2" t="s">
        <v>3</v>
      </c>
      <c r="I370" s="99" t="s">
        <v>632</v>
      </c>
      <c r="J370" s="2">
        <v>297</v>
      </c>
    </row>
    <row r="371" spans="1:10" x14ac:dyDescent="0.25">
      <c r="A371" s="98" t="str">
        <f t="shared" si="8"/>
        <v>Pharmacy_Claims_Header+Member_Age_Years_YE</v>
      </c>
      <c r="B371" s="47"/>
      <c r="C371" s="47"/>
      <c r="D371" s="73" t="s">
        <v>4</v>
      </c>
      <c r="E371" s="88" t="s">
        <v>185</v>
      </c>
      <c r="F371" s="2" t="s">
        <v>191</v>
      </c>
      <c r="G371" s="2" t="s">
        <v>375</v>
      </c>
      <c r="H371" s="2"/>
      <c r="I371" s="99" t="s">
        <v>632</v>
      </c>
      <c r="J371" s="2">
        <v>298</v>
      </c>
    </row>
    <row r="372" spans="1:10" ht="30" x14ac:dyDescent="0.25">
      <c r="A372" s="98" t="str">
        <f t="shared" si="8"/>
        <v>Pharmacy_Claims_Header+Member_Composite_ID</v>
      </c>
      <c r="B372" s="47" t="s">
        <v>901</v>
      </c>
      <c r="C372" s="47"/>
      <c r="D372" s="73" t="s">
        <v>4</v>
      </c>
      <c r="E372" s="101" t="s">
        <v>185</v>
      </c>
      <c r="F372" s="102" t="s">
        <v>65</v>
      </c>
      <c r="G372" s="102" t="s">
        <v>481</v>
      </c>
      <c r="H372" s="102" t="s">
        <v>3</v>
      </c>
      <c r="I372" s="99" t="s">
        <v>632</v>
      </c>
      <c r="J372" s="2">
        <v>264</v>
      </c>
    </row>
    <row r="373" spans="1:10" x14ac:dyDescent="0.25">
      <c r="A373" s="98" t="str">
        <f t="shared" si="8"/>
        <v>Pharmacy_Claims_Header+Member_Eligible_Flag</v>
      </c>
      <c r="B373" s="47"/>
      <c r="C373" s="47"/>
      <c r="D373" s="73" t="s">
        <v>4</v>
      </c>
      <c r="E373" s="88" t="s">
        <v>185</v>
      </c>
      <c r="F373" s="2" t="s">
        <v>66</v>
      </c>
      <c r="G373" s="2" t="s">
        <v>376</v>
      </c>
      <c r="H373" s="2" t="s">
        <v>3</v>
      </c>
      <c r="I373" s="99" t="s">
        <v>632</v>
      </c>
      <c r="J373" s="2">
        <v>299</v>
      </c>
    </row>
    <row r="374" spans="1:10" ht="30" x14ac:dyDescent="0.25">
      <c r="A374" s="98" t="str">
        <f t="shared" si="8"/>
        <v>Pharmacy_Claims_Header+Member_ID</v>
      </c>
      <c r="B374" s="47" t="s">
        <v>901</v>
      </c>
      <c r="C374" s="47"/>
      <c r="D374" s="73" t="s">
        <v>4</v>
      </c>
      <c r="E374" s="101" t="s">
        <v>185</v>
      </c>
      <c r="F374" s="102" t="s">
        <v>67</v>
      </c>
      <c r="G374" s="102" t="s">
        <v>482</v>
      </c>
      <c r="H374" s="102" t="s">
        <v>153</v>
      </c>
      <c r="I374" s="99" t="s">
        <v>632</v>
      </c>
      <c r="J374" s="2">
        <v>265</v>
      </c>
    </row>
    <row r="375" spans="1:10" x14ac:dyDescent="0.25">
      <c r="A375" s="98" t="str">
        <f t="shared" si="8"/>
        <v>Pharmacy_Claims_Header+Member_Liability_Amt</v>
      </c>
      <c r="B375" s="47"/>
      <c r="C375" s="47"/>
      <c r="D375" s="73" t="s">
        <v>4</v>
      </c>
      <c r="E375" s="88" t="s">
        <v>185</v>
      </c>
      <c r="F375" s="2" t="s">
        <v>69</v>
      </c>
      <c r="G375" s="2" t="s">
        <v>457</v>
      </c>
      <c r="H375" s="2" t="s">
        <v>3</v>
      </c>
      <c r="I375" s="99" t="s">
        <v>632</v>
      </c>
      <c r="J375" s="2">
        <v>284</v>
      </c>
    </row>
    <row r="376" spans="1:10" ht="30" x14ac:dyDescent="0.25">
      <c r="A376" s="98" t="str">
        <f t="shared" si="8"/>
        <v>Pharmacy_Claims_Header+Member_POS_Rebate_Amt</v>
      </c>
      <c r="B376" s="47"/>
      <c r="C376" s="47"/>
      <c r="D376" s="73" t="s">
        <v>4</v>
      </c>
      <c r="E376" s="88" t="s">
        <v>185</v>
      </c>
      <c r="F376" s="2" t="s">
        <v>594</v>
      </c>
      <c r="G376" s="2" t="s">
        <v>599</v>
      </c>
      <c r="H376" s="2" t="s">
        <v>595</v>
      </c>
      <c r="I376" s="99" t="s">
        <v>632</v>
      </c>
      <c r="J376" s="2">
        <v>289</v>
      </c>
    </row>
    <row r="377" spans="1:10" ht="30" x14ac:dyDescent="0.25">
      <c r="A377" s="98" t="str">
        <f t="shared" si="8"/>
        <v>Pharmacy_Claims_Header+National_Pharmacy_NPI</v>
      </c>
      <c r="B377" s="47" t="s">
        <v>901</v>
      </c>
      <c r="C377" s="47"/>
      <c r="D377" s="73" t="s">
        <v>4</v>
      </c>
      <c r="E377" s="88" t="s">
        <v>185</v>
      </c>
      <c r="F377" s="2" t="s">
        <v>588</v>
      </c>
      <c r="G377" s="2" t="s">
        <v>597</v>
      </c>
      <c r="H377" s="2" t="s">
        <v>589</v>
      </c>
      <c r="I377" s="99" t="s">
        <v>632</v>
      </c>
      <c r="J377" s="2">
        <v>302</v>
      </c>
    </row>
    <row r="378" spans="1:10" x14ac:dyDescent="0.25">
      <c r="A378" s="98" t="str">
        <f t="shared" si="8"/>
        <v>Pharmacy_Claims_Header+Paid_Dt</v>
      </c>
      <c r="B378" s="47"/>
      <c r="C378" s="47"/>
      <c r="D378" s="74" t="s">
        <v>2</v>
      </c>
      <c r="E378" s="88" t="s">
        <v>185</v>
      </c>
      <c r="F378" s="2" t="s">
        <v>70</v>
      </c>
      <c r="G378" s="2" t="s">
        <v>453</v>
      </c>
      <c r="H378" s="2" t="s">
        <v>217</v>
      </c>
      <c r="I378" s="99" t="s">
        <v>632</v>
      </c>
      <c r="J378" s="2">
        <v>275</v>
      </c>
    </row>
    <row r="379" spans="1:10" x14ac:dyDescent="0.25">
      <c r="A379" s="98" t="str">
        <f t="shared" si="8"/>
        <v>Pharmacy_Claims_Header+Paid_Dt_Day</v>
      </c>
      <c r="B379" s="47"/>
      <c r="C379" s="47"/>
      <c r="D379" s="74" t="s">
        <v>2</v>
      </c>
      <c r="E379" s="88" t="s">
        <v>185</v>
      </c>
      <c r="F379" s="2" t="s">
        <v>207</v>
      </c>
      <c r="G379" s="2" t="s">
        <v>454</v>
      </c>
      <c r="H379" s="2" t="s">
        <v>217</v>
      </c>
      <c r="I379" s="99" t="s">
        <v>632</v>
      </c>
      <c r="J379" s="2">
        <v>276</v>
      </c>
    </row>
    <row r="380" spans="1:10" x14ac:dyDescent="0.25">
      <c r="A380" s="98" t="str">
        <f t="shared" si="8"/>
        <v>Pharmacy_Claims_Header+Paid_Dt_Month</v>
      </c>
      <c r="B380" s="47"/>
      <c r="C380" s="47"/>
      <c r="D380" s="74" t="s">
        <v>2</v>
      </c>
      <c r="E380" s="88" t="s">
        <v>185</v>
      </c>
      <c r="F380" s="2" t="s">
        <v>208</v>
      </c>
      <c r="G380" s="2" t="s">
        <v>455</v>
      </c>
      <c r="H380" s="2" t="s">
        <v>217</v>
      </c>
      <c r="I380" s="99" t="s">
        <v>632</v>
      </c>
      <c r="J380" s="2">
        <v>277</v>
      </c>
    </row>
    <row r="381" spans="1:10" x14ac:dyDescent="0.25">
      <c r="A381" s="98" t="str">
        <f t="shared" si="8"/>
        <v>Pharmacy_Claims_Header+Paid_Dt_Year</v>
      </c>
      <c r="B381" s="47"/>
      <c r="C381" s="47"/>
      <c r="D381" s="73" t="s">
        <v>4</v>
      </c>
      <c r="E381" s="88" t="s">
        <v>185</v>
      </c>
      <c r="F381" s="2" t="s">
        <v>209</v>
      </c>
      <c r="G381" s="2" t="s">
        <v>456</v>
      </c>
      <c r="H381" s="2" t="s">
        <v>217</v>
      </c>
      <c r="I381" s="99" t="s">
        <v>632</v>
      </c>
      <c r="J381" s="2">
        <v>278</v>
      </c>
    </row>
    <row r="382" spans="1:10" x14ac:dyDescent="0.25">
      <c r="A382" s="98" t="str">
        <f t="shared" si="8"/>
        <v>Pharmacy_Claims_Header+Payer_Cd</v>
      </c>
      <c r="B382" s="47"/>
      <c r="C382" s="47"/>
      <c r="D382" s="73" t="s">
        <v>4</v>
      </c>
      <c r="E382" s="88" t="s">
        <v>185</v>
      </c>
      <c r="F382" s="2" t="s">
        <v>5</v>
      </c>
      <c r="G382" s="2" t="s">
        <v>377</v>
      </c>
      <c r="H382" s="2" t="s">
        <v>154</v>
      </c>
      <c r="I382" s="99" t="s">
        <v>632</v>
      </c>
      <c r="J382" s="2">
        <v>300</v>
      </c>
    </row>
    <row r="383" spans="1:10" x14ac:dyDescent="0.25">
      <c r="A383" s="98" t="str">
        <f t="shared" si="8"/>
        <v>Pharmacy_Claims_Header+Pharmacy_ID</v>
      </c>
      <c r="B383" s="47"/>
      <c r="C383" s="47"/>
      <c r="D383" s="73" t="s">
        <v>4</v>
      </c>
      <c r="E383" s="88" t="s">
        <v>185</v>
      </c>
      <c r="F383" s="2" t="s">
        <v>155</v>
      </c>
      <c r="G383" s="2" t="s">
        <v>250</v>
      </c>
      <c r="H383" s="2" t="s">
        <v>156</v>
      </c>
      <c r="I383" s="99" t="s">
        <v>632</v>
      </c>
      <c r="J383" s="2">
        <v>301</v>
      </c>
    </row>
    <row r="384" spans="1:10" x14ac:dyDescent="0.25">
      <c r="A384" s="98" t="str">
        <f t="shared" si="8"/>
        <v>Pharmacy_Claims_Header+Plan_Paid_Amt</v>
      </c>
      <c r="B384" s="47"/>
      <c r="C384" s="47"/>
      <c r="D384" s="73" t="s">
        <v>4</v>
      </c>
      <c r="E384" s="88" t="s">
        <v>185</v>
      </c>
      <c r="F384" s="2" t="s">
        <v>72</v>
      </c>
      <c r="G384" s="2" t="s">
        <v>248</v>
      </c>
      <c r="H384" s="2" t="s">
        <v>157</v>
      </c>
      <c r="I384" s="99" t="s">
        <v>632</v>
      </c>
      <c r="J384" s="2">
        <v>285</v>
      </c>
    </row>
    <row r="385" spans="1:10" x14ac:dyDescent="0.25">
      <c r="A385" s="98" t="str">
        <f t="shared" si="8"/>
        <v>Pharmacy_Claims_Header+Postage_Claim_Amt</v>
      </c>
      <c r="B385" s="47"/>
      <c r="C385" s="47"/>
      <c r="D385" s="73" t="s">
        <v>4</v>
      </c>
      <c r="E385" s="88" t="s">
        <v>185</v>
      </c>
      <c r="F385" s="2" t="s">
        <v>158</v>
      </c>
      <c r="G385" s="2" t="s">
        <v>249</v>
      </c>
      <c r="H385" s="2" t="s">
        <v>159</v>
      </c>
      <c r="I385" s="99" t="s">
        <v>632</v>
      </c>
      <c r="J385" s="2">
        <v>286</v>
      </c>
    </row>
    <row r="386" spans="1:10" x14ac:dyDescent="0.25">
      <c r="A386" s="98" t="str">
        <f t="shared" si="8"/>
        <v>Pharmacy_Claims_Header+Prescribing_Provider_ID</v>
      </c>
      <c r="B386" s="47" t="s">
        <v>901</v>
      </c>
      <c r="C386" s="47"/>
      <c r="D386" s="73" t="s">
        <v>4</v>
      </c>
      <c r="E386" s="101" t="s">
        <v>185</v>
      </c>
      <c r="F386" s="102" t="s">
        <v>596</v>
      </c>
      <c r="G386" s="102" t="s">
        <v>614</v>
      </c>
      <c r="H386" s="102"/>
      <c r="I386" s="99" t="s">
        <v>632</v>
      </c>
      <c r="J386" s="2">
        <v>266</v>
      </c>
    </row>
    <row r="387" spans="1:10" x14ac:dyDescent="0.25">
      <c r="A387" s="98" t="str">
        <f t="shared" si="8"/>
        <v>Pharmacy_Claims_Header+Rx_Fill_Date_First</v>
      </c>
      <c r="B387" s="47" t="s">
        <v>901</v>
      </c>
      <c r="C387" s="47"/>
      <c r="D387" s="74" t="s">
        <v>2</v>
      </c>
      <c r="E387" s="88" t="s">
        <v>185</v>
      </c>
      <c r="F387" s="2" t="s">
        <v>537</v>
      </c>
      <c r="G387" s="2" t="s">
        <v>446</v>
      </c>
      <c r="H387" s="2"/>
      <c r="I387" s="99" t="s">
        <v>632</v>
      </c>
      <c r="J387" s="2">
        <v>267</v>
      </c>
    </row>
    <row r="388" spans="1:10" x14ac:dyDescent="0.25">
      <c r="A388" s="98" t="str">
        <f t="shared" si="8"/>
        <v>Pharmacy_Claims_Header+Rx_Fill_Date_First_Day</v>
      </c>
      <c r="B388" s="47"/>
      <c r="C388" s="47"/>
      <c r="D388" s="74" t="s">
        <v>2</v>
      </c>
      <c r="E388" s="88" t="s">
        <v>185</v>
      </c>
      <c r="F388" s="2" t="s">
        <v>538</v>
      </c>
      <c r="G388" s="2" t="s">
        <v>447</v>
      </c>
      <c r="H388" s="2" t="s">
        <v>151</v>
      </c>
      <c r="I388" s="99" t="s">
        <v>632</v>
      </c>
      <c r="J388" s="2">
        <v>268</v>
      </c>
    </row>
    <row r="389" spans="1:10" x14ac:dyDescent="0.25">
      <c r="A389" s="98" t="str">
        <f t="shared" si="8"/>
        <v>Pharmacy_Claims_Header+Rx_Fill_Date_First_Month</v>
      </c>
      <c r="B389" s="47"/>
      <c r="C389" s="47"/>
      <c r="D389" s="74" t="s">
        <v>2</v>
      </c>
      <c r="E389" s="88" t="s">
        <v>185</v>
      </c>
      <c r="F389" s="2" t="s">
        <v>539</v>
      </c>
      <c r="G389" s="2" t="s">
        <v>619</v>
      </c>
      <c r="H389" s="2" t="s">
        <v>151</v>
      </c>
      <c r="I389" s="99" t="s">
        <v>632</v>
      </c>
      <c r="J389" s="2">
        <v>269</v>
      </c>
    </row>
    <row r="390" spans="1:10" x14ac:dyDescent="0.25">
      <c r="A390" s="98" t="str">
        <f t="shared" si="8"/>
        <v>Pharmacy_Claims_Header+Rx_Fill_Date_First_Year</v>
      </c>
      <c r="B390" s="47"/>
      <c r="C390" s="47"/>
      <c r="D390" s="73" t="s">
        <v>4</v>
      </c>
      <c r="E390" s="88" t="s">
        <v>185</v>
      </c>
      <c r="F390" s="2" t="s">
        <v>540</v>
      </c>
      <c r="G390" s="2" t="s">
        <v>448</v>
      </c>
      <c r="H390" s="2" t="s">
        <v>151</v>
      </c>
      <c r="I390" s="99" t="s">
        <v>632</v>
      </c>
      <c r="J390" s="2">
        <v>270</v>
      </c>
    </row>
    <row r="391" spans="1:10" x14ac:dyDescent="0.25">
      <c r="A391" s="98" t="str">
        <f t="shared" si="8"/>
        <v>Pharmacy_Claims_Header+Rx_Fill_Date_Latest</v>
      </c>
      <c r="B391" s="47" t="s">
        <v>901</v>
      </c>
      <c r="C391" s="47"/>
      <c r="D391" s="74" t="s">
        <v>2</v>
      </c>
      <c r="E391" s="88" t="s">
        <v>185</v>
      </c>
      <c r="F391" s="2" t="s">
        <v>541</v>
      </c>
      <c r="G391" s="2" t="s">
        <v>449</v>
      </c>
      <c r="H391" s="2"/>
      <c r="I391" s="99" t="s">
        <v>632</v>
      </c>
      <c r="J391" s="2">
        <v>271</v>
      </c>
    </row>
    <row r="392" spans="1:10" x14ac:dyDescent="0.25">
      <c r="A392" s="98" t="str">
        <f t="shared" ref="A392:A455" si="9">E392&amp;"+"&amp;F392</f>
        <v>Pharmacy_Claims_Header+Rx_Fill_Date_Latest_Day</v>
      </c>
      <c r="B392" s="47"/>
      <c r="C392" s="47"/>
      <c r="D392" s="74" t="s">
        <v>2</v>
      </c>
      <c r="E392" s="88" t="s">
        <v>185</v>
      </c>
      <c r="F392" s="2" t="s">
        <v>542</v>
      </c>
      <c r="G392" s="2" t="s">
        <v>450</v>
      </c>
      <c r="H392" s="2" t="s">
        <v>151</v>
      </c>
      <c r="I392" s="99" t="s">
        <v>632</v>
      </c>
      <c r="J392" s="2">
        <v>272</v>
      </c>
    </row>
    <row r="393" spans="1:10" x14ac:dyDescent="0.25">
      <c r="A393" s="98" t="str">
        <f t="shared" si="9"/>
        <v>Pharmacy_Claims_Header+Rx_Fill_Date_Latest_Month</v>
      </c>
      <c r="B393" s="47"/>
      <c r="C393" s="47"/>
      <c r="D393" s="74" t="s">
        <v>2</v>
      </c>
      <c r="E393" s="88" t="s">
        <v>185</v>
      </c>
      <c r="F393" s="2" t="s">
        <v>543</v>
      </c>
      <c r="G393" s="2" t="s">
        <v>451</v>
      </c>
      <c r="H393" s="2" t="s">
        <v>151</v>
      </c>
      <c r="I393" s="99" t="s">
        <v>632</v>
      </c>
      <c r="J393" s="2">
        <v>273</v>
      </c>
    </row>
    <row r="394" spans="1:10" x14ac:dyDescent="0.25">
      <c r="A394" s="98" t="str">
        <f t="shared" si="9"/>
        <v>Pharmacy_Claims_Header+Rx_Fill_Date_Latest_Year</v>
      </c>
      <c r="B394" s="47"/>
      <c r="C394" s="47"/>
      <c r="D394" s="73" t="s">
        <v>4</v>
      </c>
      <c r="E394" s="88" t="s">
        <v>185</v>
      </c>
      <c r="F394" s="2" t="s">
        <v>544</v>
      </c>
      <c r="G394" s="2" t="s">
        <v>452</v>
      </c>
      <c r="H394" s="2" t="s">
        <v>151</v>
      </c>
      <c r="I394" s="99" t="s">
        <v>632</v>
      </c>
      <c r="J394" s="2">
        <v>274</v>
      </c>
    </row>
    <row r="395" spans="1:10" ht="30" x14ac:dyDescent="0.25">
      <c r="A395" s="98" t="str">
        <f t="shared" si="9"/>
        <v>Pharmacy_Claims_Header+Total_POS_Rebate_Amt</v>
      </c>
      <c r="B395" s="47"/>
      <c r="C395" s="47"/>
      <c r="D395" s="73" t="s">
        <v>4</v>
      </c>
      <c r="E395" s="88" t="s">
        <v>185</v>
      </c>
      <c r="F395" s="2" t="s">
        <v>592</v>
      </c>
      <c r="G395" s="2" t="s">
        <v>598</v>
      </c>
      <c r="H395" s="2" t="s">
        <v>593</v>
      </c>
      <c r="I395" s="99" t="s">
        <v>632</v>
      </c>
      <c r="J395" s="2">
        <v>288</v>
      </c>
    </row>
    <row r="396" spans="1:10" ht="30" x14ac:dyDescent="0.25">
      <c r="A396" s="98" t="str">
        <f t="shared" si="9"/>
        <v>Pharmacy_Claims_Line+Charge_Amt</v>
      </c>
      <c r="B396" s="47" t="s">
        <v>901</v>
      </c>
      <c r="C396" s="47"/>
      <c r="D396" s="76" t="s">
        <v>4</v>
      </c>
      <c r="E396" s="88" t="s">
        <v>186</v>
      </c>
      <c r="F396" s="2" t="s">
        <v>34</v>
      </c>
      <c r="G396" s="2" t="s">
        <v>616</v>
      </c>
      <c r="H396" s="2" t="s">
        <v>147</v>
      </c>
      <c r="I396" s="99" t="s">
        <v>632</v>
      </c>
      <c r="J396" s="2">
        <v>311</v>
      </c>
    </row>
    <row r="397" spans="1:10" x14ac:dyDescent="0.25">
      <c r="A397" s="98" t="str">
        <f t="shared" si="9"/>
        <v>Pharmacy_Claims_Line+Claim_ID</v>
      </c>
      <c r="B397" s="47" t="s">
        <v>901</v>
      </c>
      <c r="C397" s="47"/>
      <c r="D397" s="76" t="s">
        <v>4</v>
      </c>
      <c r="E397" s="103" t="s">
        <v>186</v>
      </c>
      <c r="F397" s="104" t="s">
        <v>14</v>
      </c>
      <c r="G397" s="104" t="s">
        <v>445</v>
      </c>
      <c r="H397" s="104" t="s">
        <v>3</v>
      </c>
      <c r="I397" s="99" t="s">
        <v>632</v>
      </c>
      <c r="J397" s="2">
        <v>303</v>
      </c>
    </row>
    <row r="398" spans="1:10" ht="105" x14ac:dyDescent="0.25">
      <c r="A398" s="98" t="str">
        <f t="shared" si="9"/>
        <v>Pharmacy_Claims_Line+Claim_Line_Type</v>
      </c>
      <c r="B398" s="47" t="s">
        <v>901</v>
      </c>
      <c r="C398" s="47"/>
      <c r="D398" s="76" t="s">
        <v>4</v>
      </c>
      <c r="E398" s="88" t="s">
        <v>186</v>
      </c>
      <c r="F398" s="2" t="s">
        <v>561</v>
      </c>
      <c r="G398" s="2" t="s">
        <v>609</v>
      </c>
      <c r="H398" s="2" t="s">
        <v>600</v>
      </c>
      <c r="I398" s="99" t="s">
        <v>632</v>
      </c>
      <c r="J398" s="2">
        <v>334</v>
      </c>
    </row>
    <row r="399" spans="1:10" x14ac:dyDescent="0.25">
      <c r="A399" s="98" t="str">
        <f t="shared" si="9"/>
        <v>Pharmacy_Claims_Line+Claim_Status_Cd</v>
      </c>
      <c r="B399" s="47" t="s">
        <v>901</v>
      </c>
      <c r="C399" s="47"/>
      <c r="D399" s="76" t="s">
        <v>4</v>
      </c>
      <c r="E399" s="88" t="s">
        <v>186</v>
      </c>
      <c r="F399" s="2" t="s">
        <v>36</v>
      </c>
      <c r="G399" s="2" t="s">
        <v>359</v>
      </c>
      <c r="H399" s="2" t="s">
        <v>148</v>
      </c>
      <c r="I399" s="99" t="s">
        <v>632</v>
      </c>
      <c r="J399" s="2">
        <v>330</v>
      </c>
    </row>
    <row r="400" spans="1:10" ht="45" x14ac:dyDescent="0.25">
      <c r="A400" s="98" t="str">
        <f t="shared" si="9"/>
        <v>Pharmacy_Claims_Line+COB_TPL_Amt</v>
      </c>
      <c r="B400" s="47"/>
      <c r="C400" s="47"/>
      <c r="D400" s="76" t="s">
        <v>4</v>
      </c>
      <c r="E400" s="88" t="s">
        <v>186</v>
      </c>
      <c r="F400" s="2" t="s">
        <v>590</v>
      </c>
      <c r="G400" s="2" t="s">
        <v>568</v>
      </c>
      <c r="H400" s="2" t="s">
        <v>591</v>
      </c>
      <c r="I400" s="99" t="s">
        <v>632</v>
      </c>
      <c r="J400" s="2">
        <v>319</v>
      </c>
    </row>
    <row r="401" spans="1:10" x14ac:dyDescent="0.25">
      <c r="A401" s="98" t="str">
        <f t="shared" si="9"/>
        <v>Pharmacy_Claims_Line+Coinsurance_Amt</v>
      </c>
      <c r="B401" s="47"/>
      <c r="C401" s="47"/>
      <c r="D401" s="76" t="s">
        <v>4</v>
      </c>
      <c r="E401" s="88" t="s">
        <v>186</v>
      </c>
      <c r="F401" s="2" t="s">
        <v>40</v>
      </c>
      <c r="G401" s="2" t="s">
        <v>235</v>
      </c>
      <c r="H401" s="2" t="s">
        <v>149</v>
      </c>
      <c r="I401" s="99" t="s">
        <v>632</v>
      </c>
      <c r="J401" s="2">
        <v>312</v>
      </c>
    </row>
    <row r="402" spans="1:10" x14ac:dyDescent="0.25">
      <c r="A402" s="98" t="str">
        <f t="shared" si="9"/>
        <v>Pharmacy_Claims_Line+Compound_Drug_Ind</v>
      </c>
      <c r="B402" s="47"/>
      <c r="C402" s="47"/>
      <c r="D402" s="76" t="s">
        <v>4</v>
      </c>
      <c r="E402" s="88" t="s">
        <v>186</v>
      </c>
      <c r="F402" s="2" t="s">
        <v>160</v>
      </c>
      <c r="G402" s="2" t="s">
        <v>494</v>
      </c>
      <c r="H402" s="2" t="s">
        <v>161</v>
      </c>
      <c r="I402" s="99" t="s">
        <v>632</v>
      </c>
      <c r="J402" s="2">
        <v>325</v>
      </c>
    </row>
    <row r="403" spans="1:10" ht="30" x14ac:dyDescent="0.25">
      <c r="A403" s="98" t="str">
        <f t="shared" si="9"/>
        <v>Pharmacy_Claims_Line+Compound_Drug_Name</v>
      </c>
      <c r="B403" s="47"/>
      <c r="C403" s="47"/>
      <c r="D403" s="76" t="s">
        <v>4</v>
      </c>
      <c r="E403" s="88" t="s">
        <v>186</v>
      </c>
      <c r="F403" s="2" t="s">
        <v>607</v>
      </c>
      <c r="G403" s="2" t="s">
        <v>612</v>
      </c>
      <c r="H403" s="2" t="s">
        <v>608</v>
      </c>
      <c r="I403" s="99" t="s">
        <v>632</v>
      </c>
      <c r="J403" s="2">
        <v>324</v>
      </c>
    </row>
    <row r="404" spans="1:10" x14ac:dyDescent="0.25">
      <c r="A404" s="98" t="str">
        <f t="shared" si="9"/>
        <v>Pharmacy_Claims_Line+Copay_Amt</v>
      </c>
      <c r="B404" s="47"/>
      <c r="C404" s="47"/>
      <c r="D404" s="76" t="s">
        <v>4</v>
      </c>
      <c r="E404" s="88" t="s">
        <v>186</v>
      </c>
      <c r="F404" s="2" t="s">
        <v>42</v>
      </c>
      <c r="G404" s="2" t="s">
        <v>228</v>
      </c>
      <c r="H404" s="2" t="s">
        <v>150</v>
      </c>
      <c r="I404" s="99" t="s">
        <v>632</v>
      </c>
      <c r="J404" s="2">
        <v>313</v>
      </c>
    </row>
    <row r="405" spans="1:10" x14ac:dyDescent="0.25">
      <c r="A405" s="98" t="str">
        <f t="shared" si="9"/>
        <v>Pharmacy_Claims_Line+Days_Supply</v>
      </c>
      <c r="B405" s="47" t="s">
        <v>901</v>
      </c>
      <c r="C405" s="47"/>
      <c r="D405" s="76" t="s">
        <v>4</v>
      </c>
      <c r="E405" s="88" t="s">
        <v>186</v>
      </c>
      <c r="F405" s="2" t="s">
        <v>162</v>
      </c>
      <c r="G405" s="2" t="s">
        <v>252</v>
      </c>
      <c r="H405" s="2" t="s">
        <v>163</v>
      </c>
      <c r="I405" s="99" t="s">
        <v>632</v>
      </c>
      <c r="J405" s="2">
        <v>326</v>
      </c>
    </row>
    <row r="406" spans="1:10" ht="30" x14ac:dyDescent="0.25">
      <c r="A406" s="98" t="str">
        <f t="shared" si="9"/>
        <v>Pharmacy_Claims_Line+Deductible_Amt</v>
      </c>
      <c r="B406" s="47"/>
      <c r="C406" s="47"/>
      <c r="D406" s="76" t="s">
        <v>4</v>
      </c>
      <c r="E406" s="88" t="s">
        <v>186</v>
      </c>
      <c r="F406" s="2" t="s">
        <v>44</v>
      </c>
      <c r="G406" s="2" t="s">
        <v>353</v>
      </c>
      <c r="H406" s="2" t="s">
        <v>152</v>
      </c>
      <c r="I406" s="99" t="s">
        <v>632</v>
      </c>
      <c r="J406" s="2">
        <v>314</v>
      </c>
    </row>
    <row r="407" spans="1:10" x14ac:dyDescent="0.25">
      <c r="A407" s="98" t="str">
        <f t="shared" si="9"/>
        <v>Pharmacy_Claims_Line+Dispensed_As_Written_Cd</v>
      </c>
      <c r="B407" s="47"/>
      <c r="C407" s="47"/>
      <c r="D407" s="76" t="s">
        <v>4</v>
      </c>
      <c r="E407" s="88" t="s">
        <v>186</v>
      </c>
      <c r="F407" s="2" t="s">
        <v>164</v>
      </c>
      <c r="G407" s="2" t="s">
        <v>500</v>
      </c>
      <c r="H407" s="2" t="s">
        <v>165</v>
      </c>
      <c r="I407" s="99" t="s">
        <v>632</v>
      </c>
      <c r="J407" s="2">
        <v>327</v>
      </c>
    </row>
    <row r="408" spans="1:10" x14ac:dyDescent="0.25">
      <c r="A408" s="98" t="str">
        <f t="shared" si="9"/>
        <v>Pharmacy_Claims_Line+Dispensing_Fee_Amt</v>
      </c>
      <c r="B408" s="47"/>
      <c r="C408" s="47"/>
      <c r="D408" s="76" t="s">
        <v>4</v>
      </c>
      <c r="E408" s="88" t="s">
        <v>186</v>
      </c>
      <c r="F408" s="2" t="s">
        <v>166</v>
      </c>
      <c r="G408" s="2"/>
      <c r="H408" s="2" t="s">
        <v>167</v>
      </c>
      <c r="I408" s="99" t="s">
        <v>632</v>
      </c>
      <c r="J408" s="2">
        <v>315</v>
      </c>
    </row>
    <row r="409" spans="1:10" x14ac:dyDescent="0.25">
      <c r="A409" s="98" t="str">
        <f t="shared" si="9"/>
        <v>Pharmacy_Claims_Line+Drug_Nm</v>
      </c>
      <c r="B409" s="47" t="s">
        <v>901</v>
      </c>
      <c r="C409" s="47"/>
      <c r="D409" s="76" t="s">
        <v>4</v>
      </c>
      <c r="E409" s="88" t="s">
        <v>186</v>
      </c>
      <c r="F409" s="2" t="s">
        <v>168</v>
      </c>
      <c r="G409" s="2" t="s">
        <v>170</v>
      </c>
      <c r="H409" s="2" t="s">
        <v>169</v>
      </c>
      <c r="I409" s="99" t="s">
        <v>632</v>
      </c>
      <c r="J409" s="2">
        <v>322</v>
      </c>
    </row>
    <row r="410" spans="1:10" x14ac:dyDescent="0.25">
      <c r="A410" s="98" t="str">
        <f t="shared" si="9"/>
        <v>Pharmacy_Claims_Line+Fill_Dt</v>
      </c>
      <c r="B410" s="47" t="s">
        <v>901</v>
      </c>
      <c r="C410" s="47"/>
      <c r="D410" s="77" t="s">
        <v>2</v>
      </c>
      <c r="E410" s="88" t="s">
        <v>186</v>
      </c>
      <c r="F410" s="2" t="s">
        <v>320</v>
      </c>
      <c r="G410" s="2" t="s">
        <v>458</v>
      </c>
      <c r="H410" s="2" t="s">
        <v>151</v>
      </c>
      <c r="I410" s="99" t="s">
        <v>632</v>
      </c>
      <c r="J410" s="2">
        <v>307</v>
      </c>
    </row>
    <row r="411" spans="1:10" x14ac:dyDescent="0.25">
      <c r="A411" s="98" t="str">
        <f t="shared" si="9"/>
        <v>Pharmacy_Claims_Line+Fill_Dt_Day</v>
      </c>
      <c r="B411" s="47"/>
      <c r="C411" s="47"/>
      <c r="D411" s="77" t="s">
        <v>2</v>
      </c>
      <c r="E411" s="88" t="s">
        <v>186</v>
      </c>
      <c r="F411" s="2" t="s">
        <v>321</v>
      </c>
      <c r="G411" s="2" t="s">
        <v>459</v>
      </c>
      <c r="H411" s="2" t="s">
        <v>151</v>
      </c>
      <c r="I411" s="99" t="s">
        <v>632</v>
      </c>
      <c r="J411" s="2">
        <v>308</v>
      </c>
    </row>
    <row r="412" spans="1:10" x14ac:dyDescent="0.25">
      <c r="A412" s="98" t="str">
        <f t="shared" si="9"/>
        <v>Pharmacy_Claims_Line+Fill_Dt_Month</v>
      </c>
      <c r="B412" s="47"/>
      <c r="C412" s="47"/>
      <c r="D412" s="77" t="s">
        <v>2</v>
      </c>
      <c r="E412" s="88" t="s">
        <v>186</v>
      </c>
      <c r="F412" s="2" t="s">
        <v>322</v>
      </c>
      <c r="G412" s="2" t="s">
        <v>460</v>
      </c>
      <c r="H412" s="2" t="s">
        <v>151</v>
      </c>
      <c r="I412" s="99" t="s">
        <v>632</v>
      </c>
      <c r="J412" s="2">
        <v>309</v>
      </c>
    </row>
    <row r="413" spans="1:10" x14ac:dyDescent="0.25">
      <c r="A413" s="98" t="str">
        <f t="shared" si="9"/>
        <v>Pharmacy_Claims_Line+Fill_Dt_Year</v>
      </c>
      <c r="B413" s="47"/>
      <c r="C413" s="47"/>
      <c r="D413" s="76" t="s">
        <v>4</v>
      </c>
      <c r="E413" s="88" t="s">
        <v>186</v>
      </c>
      <c r="F413" s="2" t="s">
        <v>323</v>
      </c>
      <c r="G413" s="2" t="s">
        <v>461</v>
      </c>
      <c r="H413" s="2" t="s">
        <v>151</v>
      </c>
      <c r="I413" s="99" t="s">
        <v>632</v>
      </c>
      <c r="J413" s="2">
        <v>310</v>
      </c>
    </row>
    <row r="414" spans="1:10" ht="90" x14ac:dyDescent="0.25">
      <c r="A414" s="98" t="str">
        <f t="shared" si="9"/>
        <v>Pharmacy_Claims_Line+Formulary_Ind</v>
      </c>
      <c r="B414" s="47"/>
      <c r="C414" s="47"/>
      <c r="D414" s="76" t="s">
        <v>4</v>
      </c>
      <c r="E414" s="88" t="s">
        <v>186</v>
      </c>
      <c r="F414" s="2" t="s">
        <v>601</v>
      </c>
      <c r="G414" s="2" t="s">
        <v>613</v>
      </c>
      <c r="H414" s="2" t="s">
        <v>602</v>
      </c>
      <c r="I414" s="99" t="s">
        <v>632</v>
      </c>
      <c r="J414" s="2">
        <v>335</v>
      </c>
    </row>
    <row r="415" spans="1:10" x14ac:dyDescent="0.25">
      <c r="A415" s="98" t="str">
        <f t="shared" si="9"/>
        <v>Pharmacy_Claims_Line+Generic_Drug_Ind</v>
      </c>
      <c r="B415" s="47"/>
      <c r="C415" s="47"/>
      <c r="D415" s="76" t="s">
        <v>4</v>
      </c>
      <c r="E415" s="88" t="s">
        <v>186</v>
      </c>
      <c r="F415" s="2" t="s">
        <v>545</v>
      </c>
      <c r="G415" s="2" t="s">
        <v>496</v>
      </c>
      <c r="H415" s="2" t="s">
        <v>171</v>
      </c>
      <c r="I415" s="99" t="s">
        <v>632</v>
      </c>
      <c r="J415" s="2">
        <v>328</v>
      </c>
    </row>
    <row r="416" spans="1:10" x14ac:dyDescent="0.25">
      <c r="A416" s="98" t="str">
        <f t="shared" si="9"/>
        <v>Pharmacy_Claims_Line+Ingredient_Cost_Amt</v>
      </c>
      <c r="B416" s="47"/>
      <c r="C416" s="47"/>
      <c r="D416" s="76" t="s">
        <v>4</v>
      </c>
      <c r="E416" s="88" t="s">
        <v>186</v>
      </c>
      <c r="F416" s="2" t="s">
        <v>172</v>
      </c>
      <c r="G416" s="2" t="s">
        <v>251</v>
      </c>
      <c r="H416" s="2" t="s">
        <v>173</v>
      </c>
      <c r="I416" s="99" t="s">
        <v>632</v>
      </c>
      <c r="J416" s="2">
        <v>316</v>
      </c>
    </row>
    <row r="417" spans="1:10" ht="30" x14ac:dyDescent="0.25">
      <c r="A417" s="98" t="str">
        <f t="shared" si="9"/>
        <v>Pharmacy_Claims_Line+Line_No</v>
      </c>
      <c r="B417" s="47" t="s">
        <v>901</v>
      </c>
      <c r="C417" s="47"/>
      <c r="D417" s="76" t="s">
        <v>4</v>
      </c>
      <c r="E417" s="88" t="s">
        <v>186</v>
      </c>
      <c r="F417" s="2" t="s">
        <v>86</v>
      </c>
      <c r="G417" s="2" t="s">
        <v>239</v>
      </c>
      <c r="H417" s="2" t="s">
        <v>3</v>
      </c>
      <c r="I417" s="99" t="s">
        <v>632</v>
      </c>
      <c r="J417" s="2">
        <v>329</v>
      </c>
    </row>
    <row r="418" spans="1:10" ht="30" x14ac:dyDescent="0.25">
      <c r="A418" s="98" t="str">
        <f t="shared" si="9"/>
        <v>Pharmacy_Claims_Line+Member_Composite_ID</v>
      </c>
      <c r="B418" s="47" t="s">
        <v>901</v>
      </c>
      <c r="C418" s="47"/>
      <c r="D418" s="76" t="s">
        <v>4</v>
      </c>
      <c r="E418" s="101" t="s">
        <v>186</v>
      </c>
      <c r="F418" s="102" t="s">
        <v>65</v>
      </c>
      <c r="G418" s="102" t="s">
        <v>481</v>
      </c>
      <c r="H418" s="102" t="s">
        <v>3</v>
      </c>
      <c r="I418" s="99" t="s">
        <v>632</v>
      </c>
      <c r="J418" s="2">
        <v>304</v>
      </c>
    </row>
    <row r="419" spans="1:10" ht="30" x14ac:dyDescent="0.25">
      <c r="A419" s="98" t="str">
        <f t="shared" si="9"/>
        <v>Pharmacy_Claims_Line+Member_ID</v>
      </c>
      <c r="B419" s="47" t="s">
        <v>901</v>
      </c>
      <c r="C419" s="47"/>
      <c r="D419" s="76" t="s">
        <v>4</v>
      </c>
      <c r="E419" s="101" t="s">
        <v>186</v>
      </c>
      <c r="F419" s="102" t="s">
        <v>67</v>
      </c>
      <c r="G419" s="102" t="s">
        <v>482</v>
      </c>
      <c r="H419" s="102" t="s">
        <v>153</v>
      </c>
      <c r="I419" s="99" t="s">
        <v>632</v>
      </c>
      <c r="J419" s="2">
        <v>305</v>
      </c>
    </row>
    <row r="420" spans="1:10" x14ac:dyDescent="0.25">
      <c r="A420" s="98" t="str">
        <f t="shared" si="9"/>
        <v>Pharmacy_Claims_Line+Member_Liability_Amt</v>
      </c>
      <c r="B420" s="47"/>
      <c r="C420" s="47"/>
      <c r="D420" s="76" t="s">
        <v>4</v>
      </c>
      <c r="E420" s="88" t="s">
        <v>186</v>
      </c>
      <c r="F420" s="2" t="s">
        <v>69</v>
      </c>
      <c r="G420" s="2" t="s">
        <v>457</v>
      </c>
      <c r="H420" s="2" t="s">
        <v>3</v>
      </c>
      <c r="I420" s="99" t="s">
        <v>632</v>
      </c>
      <c r="J420" s="2">
        <v>317</v>
      </c>
    </row>
    <row r="421" spans="1:10" ht="30" x14ac:dyDescent="0.25">
      <c r="A421" s="98" t="str">
        <f t="shared" si="9"/>
        <v>Pharmacy_Claims_Line+Member_POS_Rebate_Amt</v>
      </c>
      <c r="B421" s="47"/>
      <c r="C421" s="47"/>
      <c r="D421" s="76" t="s">
        <v>4</v>
      </c>
      <c r="E421" s="88" t="s">
        <v>186</v>
      </c>
      <c r="F421" s="2" t="s">
        <v>594</v>
      </c>
      <c r="G421" s="2" t="s">
        <v>599</v>
      </c>
      <c r="H421" s="2" t="s">
        <v>595</v>
      </c>
      <c r="I421" s="99" t="s">
        <v>632</v>
      </c>
      <c r="J421" s="2">
        <v>321</v>
      </c>
    </row>
    <row r="422" spans="1:10" ht="30" x14ac:dyDescent="0.25">
      <c r="A422" s="98" t="str">
        <f t="shared" si="9"/>
        <v>Pharmacy_Claims_Line+National_Pharmacy_NPI</v>
      </c>
      <c r="B422" s="47" t="s">
        <v>901</v>
      </c>
      <c r="C422" s="47"/>
      <c r="D422" s="76" t="s">
        <v>4</v>
      </c>
      <c r="E422" s="88" t="s">
        <v>186</v>
      </c>
      <c r="F422" s="2" t="s">
        <v>588</v>
      </c>
      <c r="G422" s="2" t="s">
        <v>597</v>
      </c>
      <c r="H422" s="2" t="s">
        <v>589</v>
      </c>
      <c r="I422" s="99" t="s">
        <v>632</v>
      </c>
      <c r="J422" s="2">
        <v>333</v>
      </c>
    </row>
    <row r="423" spans="1:10" x14ac:dyDescent="0.25">
      <c r="A423" s="98" t="str">
        <f t="shared" si="9"/>
        <v>Pharmacy_Claims_Line+NDC_Cd</v>
      </c>
      <c r="B423" s="47" t="s">
        <v>901</v>
      </c>
      <c r="C423" s="47"/>
      <c r="D423" s="76" t="s">
        <v>4</v>
      </c>
      <c r="E423" s="88" t="s">
        <v>186</v>
      </c>
      <c r="F423" s="2" t="s">
        <v>88</v>
      </c>
      <c r="G423" s="2" t="s">
        <v>253</v>
      </c>
      <c r="H423" s="2" t="s">
        <v>174</v>
      </c>
      <c r="I423" s="99" t="s">
        <v>632</v>
      </c>
      <c r="J423" s="2">
        <v>323</v>
      </c>
    </row>
    <row r="424" spans="1:10" x14ac:dyDescent="0.25">
      <c r="A424" s="98" t="str">
        <f t="shared" si="9"/>
        <v>Pharmacy_Claims_Line+Plan_Paid_Amt</v>
      </c>
      <c r="B424" s="47"/>
      <c r="C424" s="47"/>
      <c r="D424" s="76" t="s">
        <v>4</v>
      </c>
      <c r="E424" s="88" t="s">
        <v>186</v>
      </c>
      <c r="F424" s="2" t="s">
        <v>72</v>
      </c>
      <c r="G424" s="2" t="s">
        <v>248</v>
      </c>
      <c r="H424" s="2" t="s">
        <v>157</v>
      </c>
      <c r="I424" s="99" t="s">
        <v>632</v>
      </c>
      <c r="J424" s="2">
        <v>318</v>
      </c>
    </row>
    <row r="425" spans="1:10" x14ac:dyDescent="0.25">
      <c r="A425" s="98" t="str">
        <f t="shared" si="9"/>
        <v>Pharmacy_Claims_Line+Prescribing_Provider_ID</v>
      </c>
      <c r="B425" s="47" t="s">
        <v>901</v>
      </c>
      <c r="C425" s="47"/>
      <c r="D425" s="76" t="s">
        <v>4</v>
      </c>
      <c r="E425" s="101" t="s">
        <v>186</v>
      </c>
      <c r="F425" s="102" t="s">
        <v>596</v>
      </c>
      <c r="G425" s="102" t="s">
        <v>614</v>
      </c>
      <c r="H425" s="102"/>
      <c r="I425" s="99" t="s">
        <v>632</v>
      </c>
      <c r="J425" s="2">
        <v>306</v>
      </c>
    </row>
    <row r="426" spans="1:10" x14ac:dyDescent="0.25">
      <c r="A426" s="98" t="str">
        <f t="shared" si="9"/>
        <v>Pharmacy_Claims_Line+Quantity_Dispensed</v>
      </c>
      <c r="B426" s="47" t="s">
        <v>901</v>
      </c>
      <c r="C426" s="47"/>
      <c r="D426" s="76" t="s">
        <v>4</v>
      </c>
      <c r="E426" s="88" t="s">
        <v>186</v>
      </c>
      <c r="F426" s="2" t="s">
        <v>175</v>
      </c>
      <c r="G426" s="2" t="s">
        <v>254</v>
      </c>
      <c r="H426" s="2" t="s">
        <v>176</v>
      </c>
      <c r="I426" s="99" t="s">
        <v>632</v>
      </c>
      <c r="J426" s="2">
        <v>331</v>
      </c>
    </row>
    <row r="427" spans="1:10" x14ac:dyDescent="0.25">
      <c r="A427" s="98" t="str">
        <f t="shared" si="9"/>
        <v>Pharmacy_Claims_Line+Refill_Ind</v>
      </c>
      <c r="B427" s="47" t="s">
        <v>901</v>
      </c>
      <c r="C427" s="47"/>
      <c r="D427" s="76" t="s">
        <v>4</v>
      </c>
      <c r="E427" s="88" t="s">
        <v>186</v>
      </c>
      <c r="F427" s="2" t="s">
        <v>177</v>
      </c>
      <c r="G427" s="2" t="s">
        <v>498</v>
      </c>
      <c r="H427" s="2" t="s">
        <v>178</v>
      </c>
      <c r="I427" s="99" t="s">
        <v>632</v>
      </c>
      <c r="J427" s="2">
        <v>332</v>
      </c>
    </row>
    <row r="428" spans="1:10" x14ac:dyDescent="0.25">
      <c r="A428" s="98" t="str">
        <f t="shared" si="9"/>
        <v>Pharmacy_Claims_Line+Refill_Number</v>
      </c>
      <c r="B428" s="47" t="s">
        <v>901</v>
      </c>
      <c r="C428" s="47"/>
      <c r="D428" s="76" t="s">
        <v>4</v>
      </c>
      <c r="E428" s="88" t="s">
        <v>186</v>
      </c>
      <c r="F428" s="2" t="s">
        <v>603</v>
      </c>
      <c r="G428" s="2" t="s">
        <v>610</v>
      </c>
      <c r="H428" s="2" t="s">
        <v>604</v>
      </c>
      <c r="I428" s="99" t="s">
        <v>632</v>
      </c>
      <c r="J428" s="2">
        <v>336</v>
      </c>
    </row>
    <row r="429" spans="1:10" ht="30" x14ac:dyDescent="0.25">
      <c r="A429" s="98" t="str">
        <f t="shared" si="9"/>
        <v>Pharmacy_Claims_Line+Specialty_Drug_Ind</v>
      </c>
      <c r="B429" s="47"/>
      <c r="C429" s="47"/>
      <c r="D429" s="76" t="s">
        <v>4</v>
      </c>
      <c r="E429" s="88" t="s">
        <v>186</v>
      </c>
      <c r="F429" s="2" t="s">
        <v>605</v>
      </c>
      <c r="G429" s="2" t="s">
        <v>611</v>
      </c>
      <c r="H429" s="2" t="s">
        <v>606</v>
      </c>
      <c r="I429" s="99" t="s">
        <v>632</v>
      </c>
      <c r="J429" s="2">
        <v>337</v>
      </c>
    </row>
    <row r="430" spans="1:10" ht="30" x14ac:dyDescent="0.25">
      <c r="A430" s="98" t="str">
        <f t="shared" si="9"/>
        <v>Pharmacy_Claims_Line+Total_POS_Rebate_Amt</v>
      </c>
      <c r="B430" s="47"/>
      <c r="C430" s="47"/>
      <c r="D430" s="76" t="s">
        <v>4</v>
      </c>
      <c r="E430" s="88" t="s">
        <v>186</v>
      </c>
      <c r="F430" s="2" t="s">
        <v>592</v>
      </c>
      <c r="G430" s="2" t="s">
        <v>598</v>
      </c>
      <c r="H430" s="2" t="s">
        <v>593</v>
      </c>
      <c r="I430" s="99" t="s">
        <v>632</v>
      </c>
      <c r="J430" s="2">
        <v>320</v>
      </c>
    </row>
    <row r="431" spans="1:10" x14ac:dyDescent="0.25">
      <c r="A431" s="98" t="str">
        <f t="shared" si="9"/>
        <v>Provider_Composite+Credential_Text_1</v>
      </c>
      <c r="B431" s="47" t="s">
        <v>901</v>
      </c>
      <c r="C431" s="47"/>
      <c r="D431" s="73" t="s">
        <v>4</v>
      </c>
      <c r="E431" s="88" t="s">
        <v>267</v>
      </c>
      <c r="F431" s="2" t="s">
        <v>268</v>
      </c>
      <c r="G431" s="2" t="s">
        <v>470</v>
      </c>
      <c r="H431" s="2" t="s">
        <v>3</v>
      </c>
      <c r="I431" s="99" t="s">
        <v>642</v>
      </c>
      <c r="J431" s="2">
        <v>129</v>
      </c>
    </row>
    <row r="432" spans="1:10" x14ac:dyDescent="0.25">
      <c r="A432" s="98" t="str">
        <f t="shared" si="9"/>
        <v>Provider_Composite+Gender_Cd</v>
      </c>
      <c r="B432" s="47"/>
      <c r="C432" s="47"/>
      <c r="D432" s="73" t="s">
        <v>4</v>
      </c>
      <c r="E432" s="88" t="s">
        <v>267</v>
      </c>
      <c r="F432" s="2" t="s">
        <v>12</v>
      </c>
      <c r="G432" s="2" t="s">
        <v>495</v>
      </c>
      <c r="H432" s="2" t="s">
        <v>3</v>
      </c>
      <c r="I432" s="99" t="s">
        <v>642</v>
      </c>
      <c r="J432" s="2">
        <v>130</v>
      </c>
    </row>
    <row r="433" spans="1:10" x14ac:dyDescent="0.25">
      <c r="A433" s="98" t="str">
        <f t="shared" si="9"/>
        <v>Provider_Composite+License_1</v>
      </c>
      <c r="B433" s="47"/>
      <c r="C433" s="47"/>
      <c r="D433" s="73" t="s">
        <v>4</v>
      </c>
      <c r="E433" s="88" t="s">
        <v>267</v>
      </c>
      <c r="F433" s="2" t="s">
        <v>269</v>
      </c>
      <c r="G433" s="2" t="s">
        <v>404</v>
      </c>
      <c r="H433" s="2" t="s">
        <v>3</v>
      </c>
      <c r="I433" s="99" t="s">
        <v>642</v>
      </c>
      <c r="J433" s="2">
        <v>131</v>
      </c>
    </row>
    <row r="434" spans="1:10" x14ac:dyDescent="0.25">
      <c r="A434" s="98" t="str">
        <f t="shared" si="9"/>
        <v>Provider_Composite+License_2</v>
      </c>
      <c r="B434" s="47"/>
      <c r="C434" s="47"/>
      <c r="D434" s="73" t="s">
        <v>4</v>
      </c>
      <c r="E434" s="88" t="s">
        <v>267</v>
      </c>
      <c r="F434" s="2" t="s">
        <v>270</v>
      </c>
      <c r="G434" s="2" t="s">
        <v>405</v>
      </c>
      <c r="H434" s="2" t="s">
        <v>3</v>
      </c>
      <c r="I434" s="99" t="s">
        <v>642</v>
      </c>
      <c r="J434" s="2">
        <v>132</v>
      </c>
    </row>
    <row r="435" spans="1:10" x14ac:dyDescent="0.25">
      <c r="A435" s="98" t="str">
        <f t="shared" si="9"/>
        <v>Provider_Composite+License_3</v>
      </c>
      <c r="B435" s="47"/>
      <c r="C435" s="47"/>
      <c r="D435" s="73" t="s">
        <v>4</v>
      </c>
      <c r="E435" s="88" t="s">
        <v>267</v>
      </c>
      <c r="F435" s="2" t="s">
        <v>271</v>
      </c>
      <c r="G435" s="2" t="s">
        <v>406</v>
      </c>
      <c r="H435" s="2" t="s">
        <v>3</v>
      </c>
      <c r="I435" s="99" t="s">
        <v>642</v>
      </c>
      <c r="J435" s="2">
        <v>133</v>
      </c>
    </row>
    <row r="436" spans="1:10" x14ac:dyDescent="0.25">
      <c r="A436" s="98" t="str">
        <f t="shared" si="9"/>
        <v>Provider_Composite+License_4</v>
      </c>
      <c r="B436" s="47"/>
      <c r="C436" s="47"/>
      <c r="D436" s="73" t="s">
        <v>4</v>
      </c>
      <c r="E436" s="88" t="s">
        <v>267</v>
      </c>
      <c r="F436" s="2" t="s">
        <v>272</v>
      </c>
      <c r="G436" s="2" t="s">
        <v>407</v>
      </c>
      <c r="H436" s="2" t="s">
        <v>3</v>
      </c>
      <c r="I436" s="99" t="s">
        <v>642</v>
      </c>
      <c r="J436" s="2">
        <v>134</v>
      </c>
    </row>
    <row r="437" spans="1:10" x14ac:dyDescent="0.25">
      <c r="A437" s="98" t="str">
        <f t="shared" si="9"/>
        <v>Provider_Composite+License_5</v>
      </c>
      <c r="B437" s="47"/>
      <c r="C437" s="47"/>
      <c r="D437" s="73" t="s">
        <v>4</v>
      </c>
      <c r="E437" s="88" t="s">
        <v>267</v>
      </c>
      <c r="F437" s="2" t="s">
        <v>273</v>
      </c>
      <c r="G437" s="2" t="s">
        <v>408</v>
      </c>
      <c r="H437" s="2" t="s">
        <v>3</v>
      </c>
      <c r="I437" s="99" t="s">
        <v>642</v>
      </c>
      <c r="J437" s="2">
        <v>135</v>
      </c>
    </row>
    <row r="438" spans="1:10" x14ac:dyDescent="0.25">
      <c r="A438" s="98" t="str">
        <f t="shared" si="9"/>
        <v>Provider_Composite+License_State_1</v>
      </c>
      <c r="B438" s="47"/>
      <c r="C438" s="47"/>
      <c r="D438" s="73" t="s">
        <v>4</v>
      </c>
      <c r="E438" s="88" t="s">
        <v>267</v>
      </c>
      <c r="F438" s="2" t="s">
        <v>274</v>
      </c>
      <c r="G438" s="2" t="s">
        <v>409</v>
      </c>
      <c r="H438" s="2" t="s">
        <v>3</v>
      </c>
      <c r="I438" s="99" t="s">
        <v>642</v>
      </c>
      <c r="J438" s="2">
        <v>136</v>
      </c>
    </row>
    <row r="439" spans="1:10" x14ac:dyDescent="0.25">
      <c r="A439" s="98" t="str">
        <f t="shared" si="9"/>
        <v>Provider_Composite+License_State_2</v>
      </c>
      <c r="B439" s="47"/>
      <c r="C439" s="47"/>
      <c r="D439" s="73" t="s">
        <v>4</v>
      </c>
      <c r="E439" s="88" t="s">
        <v>267</v>
      </c>
      <c r="F439" s="2" t="s">
        <v>275</v>
      </c>
      <c r="G439" s="2" t="s">
        <v>410</v>
      </c>
      <c r="H439" s="2" t="s">
        <v>3</v>
      </c>
      <c r="I439" s="99" t="s">
        <v>642</v>
      </c>
      <c r="J439" s="2">
        <v>137</v>
      </c>
    </row>
    <row r="440" spans="1:10" x14ac:dyDescent="0.25">
      <c r="A440" s="98" t="str">
        <f t="shared" si="9"/>
        <v>Provider_Composite+License_State_3</v>
      </c>
      <c r="B440" s="47"/>
      <c r="C440" s="47"/>
      <c r="D440" s="73" t="s">
        <v>4</v>
      </c>
      <c r="E440" s="88" t="s">
        <v>267</v>
      </c>
      <c r="F440" s="2" t="s">
        <v>276</v>
      </c>
      <c r="G440" s="2" t="s">
        <v>411</v>
      </c>
      <c r="H440" s="2" t="s">
        <v>3</v>
      </c>
      <c r="I440" s="99" t="s">
        <v>642</v>
      </c>
      <c r="J440" s="2">
        <v>138</v>
      </c>
    </row>
    <row r="441" spans="1:10" x14ac:dyDescent="0.25">
      <c r="A441" s="98" t="str">
        <f t="shared" si="9"/>
        <v>Provider_Composite+License_State_4</v>
      </c>
      <c r="B441" s="47"/>
      <c r="C441" s="47"/>
      <c r="D441" s="73" t="s">
        <v>4</v>
      </c>
      <c r="E441" s="88" t="s">
        <v>267</v>
      </c>
      <c r="F441" s="2" t="s">
        <v>277</v>
      </c>
      <c r="G441" s="2" t="s">
        <v>412</v>
      </c>
      <c r="H441" s="2" t="s">
        <v>3</v>
      </c>
      <c r="I441" s="99" t="s">
        <v>642</v>
      </c>
      <c r="J441" s="2">
        <v>139</v>
      </c>
    </row>
    <row r="442" spans="1:10" x14ac:dyDescent="0.25">
      <c r="A442" s="98" t="str">
        <f t="shared" si="9"/>
        <v>Provider_Composite+License_State_5</v>
      </c>
      <c r="B442" s="47"/>
      <c r="C442" s="47"/>
      <c r="D442" s="73" t="s">
        <v>4</v>
      </c>
      <c r="E442" s="88" t="s">
        <v>267</v>
      </c>
      <c r="F442" s="2" t="s">
        <v>278</v>
      </c>
      <c r="G442" s="2" t="s">
        <v>413</v>
      </c>
      <c r="H442" s="2" t="s">
        <v>3</v>
      </c>
      <c r="I442" s="99" t="s">
        <v>642</v>
      </c>
      <c r="J442" s="2">
        <v>140</v>
      </c>
    </row>
    <row r="443" spans="1:10" x14ac:dyDescent="0.25">
      <c r="A443" s="98" t="str">
        <f t="shared" si="9"/>
        <v>Provider_Composite+Medicaid_Facility_Number</v>
      </c>
      <c r="B443" s="47"/>
      <c r="C443" s="47"/>
      <c r="D443" s="73" t="s">
        <v>4</v>
      </c>
      <c r="E443" s="88" t="s">
        <v>267</v>
      </c>
      <c r="F443" s="2" t="s">
        <v>279</v>
      </c>
      <c r="G443" s="2" t="s">
        <v>414</v>
      </c>
      <c r="H443" s="2"/>
      <c r="I443" s="99" t="s">
        <v>642</v>
      </c>
      <c r="J443" s="2">
        <v>141</v>
      </c>
    </row>
    <row r="444" spans="1:10" x14ac:dyDescent="0.25">
      <c r="A444" s="98" t="str">
        <f t="shared" si="9"/>
        <v>Provider_Composite+Medicare_Provider_Id</v>
      </c>
      <c r="B444" s="47"/>
      <c r="C444" s="47"/>
      <c r="D444" s="73" t="s">
        <v>4</v>
      </c>
      <c r="E444" s="88" t="s">
        <v>267</v>
      </c>
      <c r="F444" s="2" t="s">
        <v>280</v>
      </c>
      <c r="G444" s="2" t="s">
        <v>617</v>
      </c>
      <c r="H444" s="2" t="s">
        <v>3</v>
      </c>
      <c r="I444" s="99" t="s">
        <v>642</v>
      </c>
      <c r="J444" s="2">
        <v>142</v>
      </c>
    </row>
    <row r="445" spans="1:10" x14ac:dyDescent="0.25">
      <c r="A445" s="98" t="str">
        <f t="shared" si="9"/>
        <v>Provider_Composite+National_Provider_ID</v>
      </c>
      <c r="B445" s="47" t="s">
        <v>901</v>
      </c>
      <c r="C445" s="47"/>
      <c r="D445" s="73" t="s">
        <v>4</v>
      </c>
      <c r="E445" s="88" t="s">
        <v>267</v>
      </c>
      <c r="F445" s="2" t="s">
        <v>10</v>
      </c>
      <c r="G445" s="2" t="s">
        <v>401</v>
      </c>
      <c r="H445" s="2" t="s">
        <v>3</v>
      </c>
      <c r="I445" s="99" t="s">
        <v>642</v>
      </c>
      <c r="J445" s="2">
        <v>143</v>
      </c>
    </row>
    <row r="446" spans="1:10" x14ac:dyDescent="0.25">
      <c r="A446" s="98" t="str">
        <f t="shared" si="9"/>
        <v>Provider_Composite+Organization_Nm</v>
      </c>
      <c r="B446" s="47" t="s">
        <v>901</v>
      </c>
      <c r="C446" s="47"/>
      <c r="D446" s="73" t="s">
        <v>4</v>
      </c>
      <c r="E446" s="88" t="s">
        <v>267</v>
      </c>
      <c r="F446" s="2" t="s">
        <v>281</v>
      </c>
      <c r="G446" s="2" t="s">
        <v>415</v>
      </c>
      <c r="H446" s="2" t="s">
        <v>3</v>
      </c>
      <c r="I446" s="99" t="s">
        <v>642</v>
      </c>
      <c r="J446" s="2">
        <v>144</v>
      </c>
    </row>
    <row r="447" spans="1:10" x14ac:dyDescent="0.25">
      <c r="A447" s="98" t="str">
        <f t="shared" si="9"/>
        <v>Provider_Composite+Organization_Nm_Clean</v>
      </c>
      <c r="B447" s="47"/>
      <c r="C447" s="47"/>
      <c r="D447" s="73" t="s">
        <v>4</v>
      </c>
      <c r="E447" s="88" t="s">
        <v>267</v>
      </c>
      <c r="F447" s="2" t="s">
        <v>282</v>
      </c>
      <c r="G447" s="2" t="s">
        <v>416</v>
      </c>
      <c r="H447" s="2" t="s">
        <v>3</v>
      </c>
      <c r="I447" s="99" t="s">
        <v>642</v>
      </c>
      <c r="J447" s="2">
        <v>145</v>
      </c>
    </row>
    <row r="448" spans="1:10" x14ac:dyDescent="0.25">
      <c r="A448" s="98" t="str">
        <f t="shared" si="9"/>
        <v>Provider_Composite+Organization_Other_Nm</v>
      </c>
      <c r="B448" s="47"/>
      <c r="C448" s="47"/>
      <c r="D448" s="73" t="s">
        <v>4</v>
      </c>
      <c r="E448" s="88" t="s">
        <v>267</v>
      </c>
      <c r="F448" s="2" t="s">
        <v>283</v>
      </c>
      <c r="G448" s="2" t="s">
        <v>417</v>
      </c>
      <c r="H448" s="2" t="s">
        <v>3</v>
      </c>
      <c r="I448" s="99" t="s">
        <v>642</v>
      </c>
      <c r="J448" s="2">
        <v>146</v>
      </c>
    </row>
    <row r="449" spans="1:10" x14ac:dyDescent="0.25">
      <c r="A449" s="98" t="str">
        <f t="shared" si="9"/>
        <v>Provider_Composite+Organization_Other_Nm_Clean</v>
      </c>
      <c r="B449" s="47"/>
      <c r="C449" s="47"/>
      <c r="D449" s="73" t="s">
        <v>4</v>
      </c>
      <c r="E449" s="88" t="s">
        <v>267</v>
      </c>
      <c r="F449" s="2" t="s">
        <v>284</v>
      </c>
      <c r="G449" s="2" t="s">
        <v>418</v>
      </c>
      <c r="H449" s="2" t="s">
        <v>3</v>
      </c>
      <c r="I449" s="99" t="s">
        <v>642</v>
      </c>
      <c r="J449" s="2">
        <v>147</v>
      </c>
    </row>
    <row r="450" spans="1:10" x14ac:dyDescent="0.25">
      <c r="A450" s="98" t="str">
        <f t="shared" si="9"/>
        <v>Provider_Composite+Other_First_Initial</v>
      </c>
      <c r="B450" s="47"/>
      <c r="C450" s="47"/>
      <c r="D450" s="73" t="s">
        <v>4</v>
      </c>
      <c r="E450" s="88" t="s">
        <v>267</v>
      </c>
      <c r="F450" s="2" t="s">
        <v>285</v>
      </c>
      <c r="G450" s="2" t="s">
        <v>419</v>
      </c>
      <c r="H450" s="2" t="s">
        <v>3</v>
      </c>
      <c r="I450" s="99" t="s">
        <v>642</v>
      </c>
      <c r="J450" s="2">
        <v>148</v>
      </c>
    </row>
    <row r="451" spans="1:10" x14ac:dyDescent="0.25">
      <c r="A451" s="98" t="str">
        <f t="shared" si="9"/>
        <v>Provider_Composite+Other_First_Nm</v>
      </c>
      <c r="B451" s="47"/>
      <c r="C451" s="47"/>
      <c r="D451" s="73" t="s">
        <v>4</v>
      </c>
      <c r="E451" s="88" t="s">
        <v>267</v>
      </c>
      <c r="F451" s="2" t="s">
        <v>286</v>
      </c>
      <c r="G451" s="2" t="s">
        <v>420</v>
      </c>
      <c r="H451" s="2" t="s">
        <v>3</v>
      </c>
      <c r="I451" s="99" t="s">
        <v>642</v>
      </c>
      <c r="J451" s="2">
        <v>149</v>
      </c>
    </row>
    <row r="452" spans="1:10" x14ac:dyDescent="0.25">
      <c r="A452" s="98" t="str">
        <f t="shared" si="9"/>
        <v>Provider_Composite+Other_Last_Nm</v>
      </c>
      <c r="B452" s="47"/>
      <c r="C452" s="47"/>
      <c r="D452" s="73" t="s">
        <v>4</v>
      </c>
      <c r="E452" s="88" t="s">
        <v>267</v>
      </c>
      <c r="F452" s="2" t="s">
        <v>287</v>
      </c>
      <c r="G452" s="2" t="s">
        <v>421</v>
      </c>
      <c r="H452" s="2" t="s">
        <v>3</v>
      </c>
      <c r="I452" s="99" t="s">
        <v>642</v>
      </c>
      <c r="J452" s="2">
        <v>150</v>
      </c>
    </row>
    <row r="453" spans="1:10" x14ac:dyDescent="0.25">
      <c r="A453" s="98" t="str">
        <f t="shared" si="9"/>
        <v>Provider_Composite+Other_Middle_Initial</v>
      </c>
      <c r="B453" s="47"/>
      <c r="C453" s="47"/>
      <c r="D453" s="73" t="s">
        <v>4</v>
      </c>
      <c r="E453" s="88" t="s">
        <v>267</v>
      </c>
      <c r="F453" s="2" t="s">
        <v>288</v>
      </c>
      <c r="G453" s="2" t="s">
        <v>422</v>
      </c>
      <c r="H453" s="2" t="s">
        <v>3</v>
      </c>
      <c r="I453" s="99" t="s">
        <v>642</v>
      </c>
      <c r="J453" s="2">
        <v>151</v>
      </c>
    </row>
    <row r="454" spans="1:10" x14ac:dyDescent="0.25">
      <c r="A454" s="98" t="str">
        <f t="shared" si="9"/>
        <v>Provider_Composite+Other_Middle_Nm</v>
      </c>
      <c r="B454" s="47"/>
      <c r="C454" s="47"/>
      <c r="D454" s="73" t="s">
        <v>4</v>
      </c>
      <c r="E454" s="88" t="s">
        <v>267</v>
      </c>
      <c r="F454" s="2" t="s">
        <v>289</v>
      </c>
      <c r="G454" s="2" t="s">
        <v>423</v>
      </c>
      <c r="H454" s="2" t="s">
        <v>3</v>
      </c>
      <c r="I454" s="99" t="s">
        <v>642</v>
      </c>
      <c r="J454" s="2">
        <v>152</v>
      </c>
    </row>
    <row r="455" spans="1:10" x14ac:dyDescent="0.25">
      <c r="A455" s="98" t="str">
        <f t="shared" si="9"/>
        <v>Provider_Composite+Other_Nm_Prefix</v>
      </c>
      <c r="B455" s="47"/>
      <c r="C455" s="47"/>
      <c r="D455" s="73" t="s">
        <v>4</v>
      </c>
      <c r="E455" s="88" t="s">
        <v>267</v>
      </c>
      <c r="F455" s="2" t="s">
        <v>290</v>
      </c>
      <c r="G455" s="2" t="s">
        <v>424</v>
      </c>
      <c r="H455" s="2" t="s">
        <v>3</v>
      </c>
      <c r="I455" s="99" t="s">
        <v>642</v>
      </c>
      <c r="J455" s="2">
        <v>153</v>
      </c>
    </row>
    <row r="456" spans="1:10" x14ac:dyDescent="0.25">
      <c r="A456" s="98" t="str">
        <f t="shared" ref="A456:A487" si="10">E456&amp;"+"&amp;F456</f>
        <v>Provider_Composite+Other_Nm_Suffix</v>
      </c>
      <c r="B456" s="47"/>
      <c r="C456" s="47"/>
      <c r="D456" s="73" t="s">
        <v>4</v>
      </c>
      <c r="E456" s="88" t="s">
        <v>267</v>
      </c>
      <c r="F456" s="2" t="s">
        <v>291</v>
      </c>
      <c r="G456" s="2" t="s">
        <v>425</v>
      </c>
      <c r="H456" s="2" t="s">
        <v>3</v>
      </c>
      <c r="I456" s="99" t="s">
        <v>642</v>
      </c>
      <c r="J456" s="2">
        <v>154</v>
      </c>
    </row>
    <row r="457" spans="1:10" ht="30" x14ac:dyDescent="0.25">
      <c r="A457" s="98" t="str">
        <f t="shared" si="10"/>
        <v>Provider_Composite+Phone_Number</v>
      </c>
      <c r="B457" s="47"/>
      <c r="C457" s="47"/>
      <c r="D457" s="73" t="s">
        <v>4</v>
      </c>
      <c r="E457" s="88" t="s">
        <v>267</v>
      </c>
      <c r="F457" s="2" t="s">
        <v>292</v>
      </c>
      <c r="G457" s="2" t="s">
        <v>471</v>
      </c>
      <c r="H457" s="2" t="s">
        <v>3</v>
      </c>
      <c r="I457" s="99" t="s">
        <v>642</v>
      </c>
      <c r="J457" s="2">
        <v>155</v>
      </c>
    </row>
    <row r="458" spans="1:10" x14ac:dyDescent="0.25">
      <c r="A458" s="98" t="str">
        <f t="shared" si="10"/>
        <v>Provider_Composite+Primary_Address_ID</v>
      </c>
      <c r="B458" s="47" t="s">
        <v>901</v>
      </c>
      <c r="C458" s="47"/>
      <c r="D458" s="73" t="s">
        <v>4</v>
      </c>
      <c r="E458" s="88" t="s">
        <v>267</v>
      </c>
      <c r="F458" s="2" t="s">
        <v>293</v>
      </c>
      <c r="G458" s="2" t="s">
        <v>426</v>
      </c>
      <c r="H458" s="2" t="s">
        <v>3</v>
      </c>
      <c r="I458" s="99" t="s">
        <v>642</v>
      </c>
      <c r="J458" s="2">
        <v>156</v>
      </c>
    </row>
    <row r="459" spans="1:10" x14ac:dyDescent="0.25">
      <c r="A459" s="98" t="str">
        <f t="shared" si="10"/>
        <v>Provider_Composite+Provider_Composite_ID</v>
      </c>
      <c r="B459" s="47" t="s">
        <v>901</v>
      </c>
      <c r="C459" s="47"/>
      <c r="D459" s="73" t="s">
        <v>4</v>
      </c>
      <c r="E459" s="103" t="s">
        <v>267</v>
      </c>
      <c r="F459" s="104" t="s">
        <v>266</v>
      </c>
      <c r="G459" s="104" t="s">
        <v>400</v>
      </c>
      <c r="H459" s="104" t="s">
        <v>3</v>
      </c>
      <c r="I459" s="99" t="s">
        <v>642</v>
      </c>
      <c r="J459" s="2">
        <v>128</v>
      </c>
    </row>
    <row r="460" spans="1:10" x14ac:dyDescent="0.25">
      <c r="A460" s="98" t="str">
        <f t="shared" si="10"/>
        <v>Provider_Composite+Provider_DEA_No</v>
      </c>
      <c r="B460" s="47"/>
      <c r="C460" s="47"/>
      <c r="D460" s="73" t="s">
        <v>4</v>
      </c>
      <c r="E460" s="88" t="s">
        <v>267</v>
      </c>
      <c r="F460" s="2" t="s">
        <v>6</v>
      </c>
      <c r="G460" s="2" t="s">
        <v>402</v>
      </c>
      <c r="H460" s="2" t="s">
        <v>3</v>
      </c>
      <c r="I460" s="99" t="s">
        <v>642</v>
      </c>
      <c r="J460" s="2">
        <v>157</v>
      </c>
    </row>
    <row r="461" spans="1:10" x14ac:dyDescent="0.25">
      <c r="A461" s="98" t="str">
        <f t="shared" si="10"/>
        <v>Provider_Composite+Provider_First_Initial</v>
      </c>
      <c r="B461" s="47"/>
      <c r="C461" s="47"/>
      <c r="D461" s="73" t="s">
        <v>4</v>
      </c>
      <c r="E461" s="88" t="s">
        <v>267</v>
      </c>
      <c r="F461" s="2" t="s">
        <v>294</v>
      </c>
      <c r="G461" s="2" t="s">
        <v>427</v>
      </c>
      <c r="H461" s="2" t="s">
        <v>3</v>
      </c>
      <c r="I461" s="99" t="s">
        <v>642</v>
      </c>
      <c r="J461" s="2">
        <v>158</v>
      </c>
    </row>
    <row r="462" spans="1:10" x14ac:dyDescent="0.25">
      <c r="A462" s="98" t="str">
        <f t="shared" si="10"/>
        <v>Provider_Composite+Provider_First_Nm</v>
      </c>
      <c r="B462" s="47"/>
      <c r="C462" s="47"/>
      <c r="D462" s="73" t="s">
        <v>4</v>
      </c>
      <c r="E462" s="88" t="s">
        <v>267</v>
      </c>
      <c r="F462" s="2" t="s">
        <v>7</v>
      </c>
      <c r="G462" s="2" t="s">
        <v>428</v>
      </c>
      <c r="H462" s="2" t="s">
        <v>3</v>
      </c>
      <c r="I462" s="99" t="s">
        <v>642</v>
      </c>
      <c r="J462" s="2">
        <v>159</v>
      </c>
    </row>
    <row r="463" spans="1:10" x14ac:dyDescent="0.25">
      <c r="A463" s="98" t="str">
        <f t="shared" si="10"/>
        <v>Provider_Composite+Provider_Last_Nm</v>
      </c>
      <c r="B463" s="47"/>
      <c r="C463" s="47"/>
      <c r="D463" s="73" t="s">
        <v>4</v>
      </c>
      <c r="E463" s="88" t="s">
        <v>267</v>
      </c>
      <c r="F463" s="2" t="s">
        <v>8</v>
      </c>
      <c r="G463" s="2" t="s">
        <v>429</v>
      </c>
      <c r="H463" s="2" t="s">
        <v>3</v>
      </c>
      <c r="I463" s="99" t="s">
        <v>642</v>
      </c>
      <c r="J463" s="2">
        <v>160</v>
      </c>
    </row>
    <row r="464" spans="1:10" x14ac:dyDescent="0.25">
      <c r="A464" s="98" t="str">
        <f t="shared" si="10"/>
        <v>Provider_Composite+Provider_Middle_Initial</v>
      </c>
      <c r="B464" s="47"/>
      <c r="C464" s="47"/>
      <c r="D464" s="73" t="s">
        <v>4</v>
      </c>
      <c r="E464" s="88" t="s">
        <v>267</v>
      </c>
      <c r="F464" s="2" t="s">
        <v>295</v>
      </c>
      <c r="G464" s="2" t="s">
        <v>430</v>
      </c>
      <c r="H464" s="2" t="s">
        <v>3</v>
      </c>
      <c r="I464" s="99" t="s">
        <v>642</v>
      </c>
      <c r="J464" s="2">
        <v>161</v>
      </c>
    </row>
    <row r="465" spans="1:10" x14ac:dyDescent="0.25">
      <c r="A465" s="98" t="str">
        <f t="shared" si="10"/>
        <v>Provider_Composite+Provider_Middle_Nm</v>
      </c>
      <c r="B465" s="47"/>
      <c r="C465" s="47"/>
      <c r="D465" s="73" t="s">
        <v>4</v>
      </c>
      <c r="E465" s="88" t="s">
        <v>267</v>
      </c>
      <c r="F465" s="2" t="s">
        <v>9</v>
      </c>
      <c r="G465" s="2" t="s">
        <v>403</v>
      </c>
      <c r="H465" s="2" t="s">
        <v>3</v>
      </c>
      <c r="I465" s="99" t="s">
        <v>642</v>
      </c>
      <c r="J465" s="2">
        <v>162</v>
      </c>
    </row>
    <row r="466" spans="1:10" x14ac:dyDescent="0.25">
      <c r="A466" s="98" t="str">
        <f t="shared" si="10"/>
        <v>Provider_Composite+Provider_Nm</v>
      </c>
      <c r="B466" s="47"/>
      <c r="C466" s="47"/>
      <c r="D466" s="73" t="s">
        <v>4</v>
      </c>
      <c r="E466" s="88" t="s">
        <v>267</v>
      </c>
      <c r="F466" s="2" t="s">
        <v>296</v>
      </c>
      <c r="G466" s="2" t="s">
        <v>431</v>
      </c>
      <c r="H466" s="2" t="s">
        <v>3</v>
      </c>
      <c r="I466" s="99" t="s">
        <v>642</v>
      </c>
      <c r="J466" s="2">
        <v>163</v>
      </c>
    </row>
    <row r="467" spans="1:10" x14ac:dyDescent="0.25">
      <c r="A467" s="98" t="str">
        <f t="shared" si="10"/>
        <v>Provider_Composite+Provider_Nm_Prefix</v>
      </c>
      <c r="B467" s="47"/>
      <c r="C467" s="47"/>
      <c r="D467" s="73" t="s">
        <v>4</v>
      </c>
      <c r="E467" s="88" t="s">
        <v>267</v>
      </c>
      <c r="F467" s="2" t="s">
        <v>297</v>
      </c>
      <c r="G467" s="2" t="s">
        <v>432</v>
      </c>
      <c r="H467" s="2" t="s">
        <v>3</v>
      </c>
      <c r="I467" s="99" t="s">
        <v>642</v>
      </c>
      <c r="J467" s="2">
        <v>164</v>
      </c>
    </row>
    <row r="468" spans="1:10" x14ac:dyDescent="0.25">
      <c r="A468" s="98" t="str">
        <f t="shared" si="10"/>
        <v>Provider_Composite+Provider_Nm_Suffix</v>
      </c>
      <c r="B468" s="47"/>
      <c r="C468" s="47"/>
      <c r="D468" s="73" t="s">
        <v>4</v>
      </c>
      <c r="E468" s="88" t="s">
        <v>267</v>
      </c>
      <c r="F468" s="2" t="s">
        <v>298</v>
      </c>
      <c r="G468" s="2" t="s">
        <v>433</v>
      </c>
      <c r="H468" s="2" t="s">
        <v>3</v>
      </c>
      <c r="I468" s="99" t="s">
        <v>642</v>
      </c>
      <c r="J468" s="2">
        <v>165</v>
      </c>
    </row>
    <row r="469" spans="1:10" x14ac:dyDescent="0.25">
      <c r="A469" s="98" t="str">
        <f t="shared" si="10"/>
        <v>Provider_Composite+Provider_Type</v>
      </c>
      <c r="B469" s="47" t="s">
        <v>901</v>
      </c>
      <c r="C469" s="47"/>
      <c r="D469" s="73" t="s">
        <v>4</v>
      </c>
      <c r="E469" s="88" t="s">
        <v>267</v>
      </c>
      <c r="F469" s="2" t="s">
        <v>299</v>
      </c>
      <c r="G469" s="2" t="s">
        <v>434</v>
      </c>
      <c r="H469" s="2" t="s">
        <v>3</v>
      </c>
      <c r="I469" s="99" t="s">
        <v>642</v>
      </c>
      <c r="J469" s="2">
        <v>166</v>
      </c>
    </row>
    <row r="470" spans="1:10" ht="30" x14ac:dyDescent="0.25">
      <c r="A470" s="98" t="str">
        <f t="shared" si="10"/>
        <v>Provider_Composite+Taxonomy_Cd_1</v>
      </c>
      <c r="B470" s="47" t="s">
        <v>901</v>
      </c>
      <c r="C470" s="47"/>
      <c r="D470" s="73" t="s">
        <v>4</v>
      </c>
      <c r="E470" s="88" t="s">
        <v>267</v>
      </c>
      <c r="F470" s="2" t="s">
        <v>300</v>
      </c>
      <c r="G470" s="2" t="s">
        <v>572</v>
      </c>
      <c r="H470" s="2" t="s">
        <v>3</v>
      </c>
      <c r="I470" s="99" t="s">
        <v>642</v>
      </c>
      <c r="J470" s="2">
        <v>167</v>
      </c>
    </row>
    <row r="471" spans="1:10" ht="30" x14ac:dyDescent="0.25">
      <c r="A471" s="98" t="str">
        <f t="shared" si="10"/>
        <v>Provider_Composite+Taxonomy_Cd_2</v>
      </c>
      <c r="B471" s="47" t="s">
        <v>901</v>
      </c>
      <c r="C471" s="47"/>
      <c r="D471" s="73" t="s">
        <v>4</v>
      </c>
      <c r="E471" s="88" t="s">
        <v>267</v>
      </c>
      <c r="F471" s="2" t="s">
        <v>301</v>
      </c>
      <c r="G471" s="2" t="s">
        <v>573</v>
      </c>
      <c r="H471" s="2" t="s">
        <v>3</v>
      </c>
      <c r="I471" s="99" t="s">
        <v>642</v>
      </c>
      <c r="J471" s="2">
        <v>168</v>
      </c>
    </row>
    <row r="472" spans="1:10" ht="30" x14ac:dyDescent="0.25">
      <c r="A472" s="98" t="str">
        <f t="shared" si="10"/>
        <v>Provider_Composite+Taxonomy_Cd_3</v>
      </c>
      <c r="B472" s="47" t="s">
        <v>901</v>
      </c>
      <c r="C472" s="47"/>
      <c r="D472" s="73" t="s">
        <v>4</v>
      </c>
      <c r="E472" s="88" t="s">
        <v>267</v>
      </c>
      <c r="F472" s="2" t="s">
        <v>302</v>
      </c>
      <c r="G472" s="2" t="s">
        <v>574</v>
      </c>
      <c r="H472" s="2" t="s">
        <v>3</v>
      </c>
      <c r="I472" s="99" t="s">
        <v>642</v>
      </c>
      <c r="J472" s="2">
        <v>169</v>
      </c>
    </row>
    <row r="473" spans="1:10" ht="30" x14ac:dyDescent="0.25">
      <c r="A473" s="98" t="str">
        <f t="shared" si="10"/>
        <v>Provider_Composite+Taxonomy_Cd_4</v>
      </c>
      <c r="B473" s="47" t="s">
        <v>901</v>
      </c>
      <c r="C473" s="47"/>
      <c r="D473" s="73" t="s">
        <v>4</v>
      </c>
      <c r="E473" s="88" t="s">
        <v>267</v>
      </c>
      <c r="F473" s="2" t="s">
        <v>303</v>
      </c>
      <c r="G473" s="2" t="s">
        <v>575</v>
      </c>
      <c r="H473" s="2" t="s">
        <v>3</v>
      </c>
      <c r="I473" s="99" t="s">
        <v>642</v>
      </c>
      <c r="J473" s="2">
        <v>170</v>
      </c>
    </row>
    <row r="474" spans="1:10" ht="30" x14ac:dyDescent="0.25">
      <c r="A474" s="98" t="str">
        <f t="shared" si="10"/>
        <v>Provider_Composite+Taxonomy_Cd_5</v>
      </c>
      <c r="B474" s="47" t="s">
        <v>901</v>
      </c>
      <c r="C474" s="47"/>
      <c r="D474" s="73" t="s">
        <v>4</v>
      </c>
      <c r="E474" s="88" t="s">
        <v>267</v>
      </c>
      <c r="F474" s="2" t="s">
        <v>304</v>
      </c>
      <c r="G474" s="2" t="s">
        <v>576</v>
      </c>
      <c r="H474" s="2" t="s">
        <v>3</v>
      </c>
      <c r="I474" s="99" t="s">
        <v>642</v>
      </c>
      <c r="J474" s="2">
        <v>171</v>
      </c>
    </row>
    <row r="475" spans="1:10" x14ac:dyDescent="0.25">
      <c r="A475" s="98" t="str">
        <f t="shared" si="10"/>
        <v>Provider_Composite_Address+Address</v>
      </c>
      <c r="B475" s="47"/>
      <c r="C475" s="47"/>
      <c r="D475" s="76" t="s">
        <v>4</v>
      </c>
      <c r="E475" s="88" t="s">
        <v>305</v>
      </c>
      <c r="F475" s="2" t="s">
        <v>307</v>
      </c>
      <c r="G475" s="2" t="s">
        <v>436</v>
      </c>
      <c r="H475" s="2" t="s">
        <v>3</v>
      </c>
      <c r="I475" s="99" t="s">
        <v>642</v>
      </c>
      <c r="J475" s="2">
        <v>173</v>
      </c>
    </row>
    <row r="476" spans="1:10" x14ac:dyDescent="0.25">
      <c r="A476" s="98" t="str">
        <f t="shared" si="10"/>
        <v>Provider_Composite_Address+Address_Type_Cd</v>
      </c>
      <c r="B476" s="47"/>
      <c r="C476" s="47"/>
      <c r="D476" s="76" t="s">
        <v>4</v>
      </c>
      <c r="E476" s="88" t="s">
        <v>305</v>
      </c>
      <c r="F476" s="2" t="s">
        <v>308</v>
      </c>
      <c r="G476" s="2" t="s">
        <v>469</v>
      </c>
      <c r="H476" s="2" t="s">
        <v>3</v>
      </c>
      <c r="I476" s="99" t="s">
        <v>642</v>
      </c>
      <c r="J476" s="2">
        <v>174</v>
      </c>
    </row>
    <row r="477" spans="1:10" x14ac:dyDescent="0.25">
      <c r="A477" s="98" t="str">
        <f t="shared" si="10"/>
        <v>Provider_Composite_Address+City</v>
      </c>
      <c r="B477" s="47"/>
      <c r="C477" s="47"/>
      <c r="D477" s="76" t="s">
        <v>4</v>
      </c>
      <c r="E477" s="88" t="s">
        <v>305</v>
      </c>
      <c r="F477" s="2" t="s">
        <v>309</v>
      </c>
      <c r="G477" s="2" t="s">
        <v>437</v>
      </c>
      <c r="H477" s="2" t="s">
        <v>3</v>
      </c>
      <c r="I477" s="99" t="s">
        <v>642</v>
      </c>
      <c r="J477" s="2">
        <v>175</v>
      </c>
    </row>
    <row r="478" spans="1:10" x14ac:dyDescent="0.25">
      <c r="A478" s="98" t="str">
        <f t="shared" si="10"/>
        <v>Provider_Composite_Address+HSR</v>
      </c>
      <c r="B478" s="47"/>
      <c r="C478" s="47"/>
      <c r="D478" s="76" t="s">
        <v>4</v>
      </c>
      <c r="E478" s="88" t="s">
        <v>305</v>
      </c>
      <c r="F478" s="2" t="s">
        <v>504</v>
      </c>
      <c r="G478" s="2" t="s">
        <v>502</v>
      </c>
      <c r="H478" s="2"/>
      <c r="I478" s="99" t="s">
        <v>642</v>
      </c>
      <c r="J478" s="2">
        <v>182</v>
      </c>
    </row>
    <row r="479" spans="1:10" x14ac:dyDescent="0.25">
      <c r="A479" s="98" t="str">
        <f t="shared" si="10"/>
        <v>Provider_Composite_Address+Latitude</v>
      </c>
      <c r="B479" s="47"/>
      <c r="C479" s="47"/>
      <c r="D479" s="76" t="s">
        <v>4</v>
      </c>
      <c r="E479" s="88" t="s">
        <v>305</v>
      </c>
      <c r="F479" s="2" t="s">
        <v>310</v>
      </c>
      <c r="G479" s="2" t="s">
        <v>438</v>
      </c>
      <c r="H479" s="2" t="s">
        <v>3</v>
      </c>
      <c r="I479" s="99" t="s">
        <v>642</v>
      </c>
      <c r="J479" s="2">
        <v>176</v>
      </c>
    </row>
    <row r="480" spans="1:10" x14ac:dyDescent="0.25">
      <c r="A480" s="98" t="str">
        <f t="shared" si="10"/>
        <v>Provider_Composite_Address+Longitude</v>
      </c>
      <c r="B480" s="47"/>
      <c r="C480" s="47"/>
      <c r="D480" s="76" t="s">
        <v>4</v>
      </c>
      <c r="E480" s="88" t="s">
        <v>305</v>
      </c>
      <c r="F480" s="2" t="s">
        <v>311</v>
      </c>
      <c r="G480" s="2" t="s">
        <v>439</v>
      </c>
      <c r="H480" s="2" t="s">
        <v>3</v>
      </c>
      <c r="I480" s="99" t="s">
        <v>642</v>
      </c>
      <c r="J480" s="2">
        <v>177</v>
      </c>
    </row>
    <row r="481" spans="1:10" x14ac:dyDescent="0.25">
      <c r="A481" s="98" t="str">
        <f t="shared" si="10"/>
        <v>Provider_Composite_Address+Provider_Composite_Address_ID</v>
      </c>
      <c r="B481" s="47" t="s">
        <v>901</v>
      </c>
      <c r="C481" s="47"/>
      <c r="D481" s="76" t="s">
        <v>4</v>
      </c>
      <c r="E481" s="103" t="s">
        <v>305</v>
      </c>
      <c r="F481" s="104" t="s">
        <v>306</v>
      </c>
      <c r="G481" s="104" t="s">
        <v>435</v>
      </c>
      <c r="H481" s="104" t="s">
        <v>3</v>
      </c>
      <c r="I481" s="99" t="s">
        <v>642</v>
      </c>
      <c r="J481" s="2">
        <v>172</v>
      </c>
    </row>
    <row r="482" spans="1:10" x14ac:dyDescent="0.25">
      <c r="A482" s="98" t="str">
        <f t="shared" si="10"/>
        <v>Provider_Composite_Address+State</v>
      </c>
      <c r="B482" s="47"/>
      <c r="C482" s="47"/>
      <c r="D482" s="76" t="s">
        <v>4</v>
      </c>
      <c r="E482" s="88" t="s">
        <v>305</v>
      </c>
      <c r="F482" s="2" t="s">
        <v>312</v>
      </c>
      <c r="G482" s="2" t="s">
        <v>440</v>
      </c>
      <c r="H482" s="2" t="s">
        <v>3</v>
      </c>
      <c r="I482" s="99" t="s">
        <v>642</v>
      </c>
      <c r="J482" s="2">
        <v>178</v>
      </c>
    </row>
    <row r="483" spans="1:10" x14ac:dyDescent="0.25">
      <c r="A483" s="98" t="str">
        <f t="shared" si="10"/>
        <v>Provider_Composite_Address+URF_Designation</v>
      </c>
      <c r="B483" s="47" t="s">
        <v>901</v>
      </c>
      <c r="C483" s="47"/>
      <c r="D483" s="76" t="s">
        <v>4</v>
      </c>
      <c r="E483" s="88" t="s">
        <v>305</v>
      </c>
      <c r="F483" s="2" t="s">
        <v>503</v>
      </c>
      <c r="G483" s="2" t="s">
        <v>501</v>
      </c>
      <c r="H483" s="2"/>
      <c r="I483" s="99" t="s">
        <v>642</v>
      </c>
      <c r="J483" s="2">
        <v>181</v>
      </c>
    </row>
    <row r="484" spans="1:10" x14ac:dyDescent="0.25">
      <c r="A484" s="98" t="str">
        <f t="shared" si="10"/>
        <v>Provider_Composite_Address+Zip_Cd</v>
      </c>
      <c r="B484" s="47" t="s">
        <v>901</v>
      </c>
      <c r="C484" s="47"/>
      <c r="D484" s="76" t="s">
        <v>4</v>
      </c>
      <c r="E484" s="88" t="s">
        <v>305</v>
      </c>
      <c r="F484" s="2" t="s">
        <v>313</v>
      </c>
      <c r="G484" s="2" t="s">
        <v>441</v>
      </c>
      <c r="H484" s="2" t="s">
        <v>3</v>
      </c>
      <c r="I484" s="99" t="s">
        <v>642</v>
      </c>
      <c r="J484" s="2">
        <v>179</v>
      </c>
    </row>
    <row r="485" spans="1:10" x14ac:dyDescent="0.25">
      <c r="A485" s="98" t="str">
        <f t="shared" si="10"/>
        <v>Provider_Composite_Address+Zip_Cd_3_Digit</v>
      </c>
      <c r="B485" s="47"/>
      <c r="C485" s="47"/>
      <c r="D485" s="76" t="s">
        <v>4</v>
      </c>
      <c r="E485" s="88" t="s">
        <v>305</v>
      </c>
      <c r="F485" s="2" t="s">
        <v>314</v>
      </c>
      <c r="G485" s="2" t="s">
        <v>442</v>
      </c>
      <c r="H485" s="2" t="s">
        <v>3</v>
      </c>
      <c r="I485" s="99" t="s">
        <v>642</v>
      </c>
      <c r="J485" s="2">
        <v>180</v>
      </c>
    </row>
    <row r="486" spans="1:10" ht="45" x14ac:dyDescent="0.25">
      <c r="A486" s="98" t="str">
        <f t="shared" si="10"/>
        <v>Provider_Composite_to_Provider_Composite_Address_Crosswalk+Provider_Composite_Address_ID</v>
      </c>
      <c r="B486" s="47" t="s">
        <v>901</v>
      </c>
      <c r="C486" s="47"/>
      <c r="D486" s="76" t="s">
        <v>4</v>
      </c>
      <c r="E486" s="103" t="s">
        <v>315</v>
      </c>
      <c r="F486" s="104" t="s">
        <v>306</v>
      </c>
      <c r="G486" s="104" t="s">
        <v>435</v>
      </c>
      <c r="H486" s="104" t="s">
        <v>3</v>
      </c>
      <c r="I486" s="99" t="s">
        <v>642</v>
      </c>
      <c r="J486" s="2">
        <v>183</v>
      </c>
    </row>
    <row r="487" spans="1:10" ht="45" x14ac:dyDescent="0.25">
      <c r="A487" s="98" t="str">
        <f t="shared" si="10"/>
        <v>Provider_Composite_to_Provider_Composite_Address_Crosswalk+Provider_Composite_ID</v>
      </c>
      <c r="B487" s="58" t="s">
        <v>901</v>
      </c>
      <c r="C487" s="58"/>
      <c r="D487" s="78" t="s">
        <v>4</v>
      </c>
      <c r="E487" s="110" t="s">
        <v>315</v>
      </c>
      <c r="F487" s="111" t="s">
        <v>266</v>
      </c>
      <c r="G487" s="111" t="s">
        <v>400</v>
      </c>
      <c r="H487" s="111" t="s">
        <v>3</v>
      </c>
      <c r="I487" s="112"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25">
      <c r="A4" t="str">
        <f t="shared" si="0"/>
        <v>Dental_Claims_Header+Bill_Type_Desc</v>
      </c>
      <c r="B4" t="str">
        <f>'Data Elements Selection'!E13</f>
        <v>Dental_Claims_Header</v>
      </c>
      <c r="C4" t="str">
        <f>'Data Elements Selection'!F13</f>
        <v>Bill_Type_Desc</v>
      </c>
      <c r="D4" s="3">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25">
      <c r="A6" t="str">
        <f t="shared" si="0"/>
        <v>Dental_Claims_Header+Capitation_Flag</v>
      </c>
      <c r="B6" t="str">
        <f>'Data Elements Selection'!E15</f>
        <v>Dental_Claims_Header</v>
      </c>
      <c r="C6" t="str">
        <f>'Data Elements Selection'!F15</f>
        <v>Capitation_Flag</v>
      </c>
      <c r="D6" s="3">
        <f>'Data Elements Selection'!B15</f>
        <v>0</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f>'Data Elements Selection'!B17</f>
        <v>0</v>
      </c>
    </row>
    <row r="9" spans="1:4" x14ac:dyDescent="0.25">
      <c r="A9" t="str">
        <f t="shared" si="0"/>
        <v>Dental_Claims_Header+Claim_Status_Cd</v>
      </c>
      <c r="B9" t="str">
        <f>'Data Elements Selection'!E18</f>
        <v>Dental_Claims_Header</v>
      </c>
      <c r="C9" t="str">
        <f>'Data Elements Selection'!F18</f>
        <v>Claim_Status_Cd</v>
      </c>
      <c r="D9" s="3">
        <f>'Data Elements Selection'!B18</f>
        <v>0</v>
      </c>
    </row>
    <row r="10" spans="1:4" x14ac:dyDescent="0.25">
      <c r="A10" t="str">
        <f t="shared" si="0"/>
        <v>Dental_Claims_Header+Claim_Type_Cd</v>
      </c>
      <c r="B10" t="str">
        <f>'Data Elements Selection'!E19</f>
        <v>Dental_Claims_Header</v>
      </c>
      <c r="C10" t="str">
        <f>'Data Elements Selection'!F19</f>
        <v>Claim_Type_Cd</v>
      </c>
      <c r="D10" s="3">
        <f>'Data Elements Selection'!B19</f>
        <v>0</v>
      </c>
    </row>
    <row r="11" spans="1:4" x14ac:dyDescent="0.25">
      <c r="A11" t="str">
        <f t="shared" si="0"/>
        <v>Dental_Claims_Header+COB_Flag</v>
      </c>
      <c r="B11" t="str">
        <f>'Data Elements Selection'!E20</f>
        <v>Dental_Claims_Header</v>
      </c>
      <c r="C11" t="str">
        <f>'Data Elements Selection'!F20</f>
        <v>COB_Flag</v>
      </c>
      <c r="D11" s="3">
        <f>'Data Elements Selection'!B20</f>
        <v>0</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25">
      <c r="A16" t="str">
        <f t="shared" si="0"/>
        <v>Dental_Claims_Header+Dental_Flag</v>
      </c>
      <c r="B16" t="str">
        <f>'Data Elements Selection'!E25</f>
        <v>Dental_Claims_Header</v>
      </c>
      <c r="C16" t="str">
        <f>'Data Elements Selection'!F25</f>
        <v>Dental_Flag</v>
      </c>
      <c r="D16" s="3">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25">
      <c r="A18" t="str">
        <f t="shared" si="0"/>
        <v>Dental_Claims_Header+ICD_Vers_Flag</v>
      </c>
      <c r="B18" t="str">
        <f>'Data Elements Selection'!E27</f>
        <v>Dental_Claims_Header</v>
      </c>
      <c r="C18" t="str">
        <f>'Data Elements Selection'!F27</f>
        <v>ICD_Vers_Flag</v>
      </c>
      <c r="D18" s="3">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25">
      <c r="A21" t="str">
        <f t="shared" si="0"/>
        <v>Dental_Claims_Header+Line_Count</v>
      </c>
      <c r="B21" t="str">
        <f>'Data Elements Selection'!E30</f>
        <v>Dental_Claims_Header</v>
      </c>
      <c r="C21" t="str">
        <f>'Data Elements Selection'!F30</f>
        <v>Line_Count</v>
      </c>
      <c r="D21" s="3">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25">
      <c r="A28" t="str">
        <f t="shared" si="0"/>
        <v>Dental_Claims_Header+Member_ID</v>
      </c>
      <c r="B28" t="str">
        <f>'Data Elements Selection'!E37</f>
        <v>Dental_Claims_Header</v>
      </c>
      <c r="C28" t="str">
        <f>'Data Elements Selection'!F37</f>
        <v>Member_ID</v>
      </c>
      <c r="D28" s="3">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f>'Data Elements Selection'!B43</f>
        <v>0</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25">
      <c r="A39" t="str">
        <f t="shared" si="0"/>
        <v>Dental_Claims_Header+Service_End_Dt</v>
      </c>
      <c r="B39" t="str">
        <f>'Data Elements Selection'!E48</f>
        <v>Dental_Claims_Header</v>
      </c>
      <c r="C39" t="str">
        <f>'Data Elements Selection'!F48</f>
        <v>Service_End_Dt</v>
      </c>
      <c r="D39" s="3">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25">
      <c r="A49" t="str">
        <f t="shared" si="0"/>
        <v>Dental_Claims_Line+Capitation_Flag</v>
      </c>
      <c r="B49" t="str">
        <f>'Data Elements Selection'!E58</f>
        <v>Dental_Claims_Line</v>
      </c>
      <c r="C49" t="str">
        <f>'Data Elements Selection'!F58</f>
        <v>Capitation_Flag</v>
      </c>
      <c r="D49" s="3">
        <f>'Data Elements Selection'!B58</f>
        <v>0</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f>'Data Elements Selection'!B60</f>
        <v>0</v>
      </c>
    </row>
    <row r="52" spans="1:4" x14ac:dyDescent="0.25">
      <c r="A52" t="str">
        <f t="shared" si="0"/>
        <v>Dental_Claims_Line+Claim_Line_Type</v>
      </c>
      <c r="B52" t="str">
        <f>'Data Elements Selection'!E61</f>
        <v>Dental_Claims_Line</v>
      </c>
      <c r="C52" t="str">
        <f>'Data Elements Selection'!F61</f>
        <v>Claim_Line_Type</v>
      </c>
      <c r="D52" s="3">
        <f>'Data Elements Selection'!B61</f>
        <v>0</v>
      </c>
    </row>
    <row r="53" spans="1:4" x14ac:dyDescent="0.25">
      <c r="A53" t="str">
        <f t="shared" si="0"/>
        <v>Dental_Claims_Line+Claim_Status_Cd</v>
      </c>
      <c r="B53" t="str">
        <f>'Data Elements Selection'!E62</f>
        <v>Dental_Claims_Line</v>
      </c>
      <c r="C53" t="str">
        <f>'Data Elements Selection'!F62</f>
        <v>Claim_Status_Cd</v>
      </c>
      <c r="D53" s="3">
        <f>'Data Elements Selection'!B62</f>
        <v>0</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f>'Data Elements Selection'!B66</f>
        <v>0</v>
      </c>
    </row>
    <row r="58" spans="1:4" x14ac:dyDescent="0.25">
      <c r="A58" t="str">
        <f t="shared" si="0"/>
        <v>Dental_Claims_Line+CPT4_Mod1_Cd</v>
      </c>
      <c r="B58" t="str">
        <f>'Data Elements Selection'!E67</f>
        <v>Dental_Claims_Line</v>
      </c>
      <c r="C58" t="str">
        <f>'Data Elements Selection'!F67</f>
        <v>CPT4_Mod1_Cd</v>
      </c>
      <c r="D58" s="3">
        <f>'Data Elements Selection'!B67</f>
        <v>0</v>
      </c>
    </row>
    <row r="59" spans="1:4" x14ac:dyDescent="0.25">
      <c r="A59" t="str">
        <f t="shared" si="0"/>
        <v>Dental_Claims_Line+CPT4_Mod2_Cd</v>
      </c>
      <c r="B59" t="str">
        <f>'Data Elements Selection'!E68</f>
        <v>Dental_Claims_Line</v>
      </c>
      <c r="C59" t="str">
        <f>'Data Elements Selection'!F68</f>
        <v>CPT4_Mod2_Cd</v>
      </c>
      <c r="D59" s="3">
        <f>'Data Elements Selection'!B68</f>
        <v>0</v>
      </c>
    </row>
    <row r="60" spans="1:4" x14ac:dyDescent="0.25">
      <c r="A60" t="str">
        <f t="shared" si="0"/>
        <v>Dental_Claims_Line+CPT4_Mod3_Cd</v>
      </c>
      <c r="B60" t="str">
        <f>'Data Elements Selection'!E69</f>
        <v>Dental_Claims_Line</v>
      </c>
      <c r="C60" t="str">
        <f>'Data Elements Selection'!F69</f>
        <v>CPT4_Mod3_Cd</v>
      </c>
      <c r="D60" s="3">
        <f>'Data Elements Selection'!B69</f>
        <v>0</v>
      </c>
    </row>
    <row r="61" spans="1:4" x14ac:dyDescent="0.25">
      <c r="A61" t="str">
        <f t="shared" si="0"/>
        <v>Dental_Claims_Line+CPT4_Mod4_Cd</v>
      </c>
      <c r="B61" t="str">
        <f>'Data Elements Selection'!E70</f>
        <v>Dental_Claims_Line</v>
      </c>
      <c r="C61" t="str">
        <f>'Data Elements Selection'!F70</f>
        <v>CPT4_Mod4_Cd</v>
      </c>
      <c r="D61" s="3">
        <f>'Data Elements Selection'!B70</f>
        <v>0</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f>'Data Elements Selection'!B72</f>
        <v>0</v>
      </c>
    </row>
    <row r="64" spans="1:4" x14ac:dyDescent="0.25">
      <c r="A64" t="str">
        <f t="shared" si="0"/>
        <v>Dental_Claims_Line+Dental_Carrier_Flag</v>
      </c>
      <c r="B64" t="str">
        <f>'Data Elements Selection'!E73</f>
        <v>Dental_Claims_Line</v>
      </c>
      <c r="C64" t="str">
        <f>'Data Elements Selection'!F73</f>
        <v>Dental_Carrier_Flag</v>
      </c>
      <c r="D64" s="3">
        <f>'Data Elements Selection'!B73</f>
        <v>0</v>
      </c>
    </row>
    <row r="65" spans="1:4" x14ac:dyDescent="0.25">
      <c r="A65" t="str">
        <f t="shared" si="0"/>
        <v>Dental_Claims_Line+Dental_Flag</v>
      </c>
      <c r="B65" t="str">
        <f>'Data Elements Selection'!E74</f>
        <v>Dental_Claims_Line</v>
      </c>
      <c r="C65" t="str">
        <f>'Data Elements Selection'!F74</f>
        <v>Dental_Flag</v>
      </c>
      <c r="D65" s="3">
        <f>'Data Elements Selection'!B74</f>
        <v>0</v>
      </c>
    </row>
    <row r="66" spans="1:4" x14ac:dyDescent="0.25">
      <c r="A66" t="str">
        <f t="shared" si="0"/>
        <v>Dental_Claims_Line+Dental_Quadrant</v>
      </c>
      <c r="B66" t="str">
        <f>'Data Elements Selection'!E75</f>
        <v>Dental_Claims_Line</v>
      </c>
      <c r="C66" t="str">
        <f>'Data Elements Selection'!F75</f>
        <v>Dental_Quadrant</v>
      </c>
      <c r="D66" s="3">
        <f>'Data Elements Selection'!B75</f>
        <v>0</v>
      </c>
    </row>
    <row r="67" spans="1:4" x14ac:dyDescent="0.25">
      <c r="A67" t="str">
        <f t="shared" ref="A67:A130" si="1">B67&amp;"+"&amp;C67</f>
        <v>Dental_Claims_Line+Line_No</v>
      </c>
      <c r="B67" t="str">
        <f>'Data Elements Selection'!E76</f>
        <v>Dental_Claims_Line</v>
      </c>
      <c r="C67" t="str">
        <f>'Data Elements Selection'!F76</f>
        <v>Line_No</v>
      </c>
      <c r="D67" s="3">
        <f>'Data Elements Selection'!B76</f>
        <v>0</v>
      </c>
    </row>
    <row r="68" spans="1:4" x14ac:dyDescent="0.25">
      <c r="A68" t="str">
        <f t="shared" si="1"/>
        <v>Dental_Claims_Line+Member_Composite_ID</v>
      </c>
      <c r="B68" t="str">
        <f>'Data Elements Selection'!E77</f>
        <v>Dental_Claims_Line</v>
      </c>
      <c r="C68" t="str">
        <f>'Data Elements Selection'!F77</f>
        <v>Member_Composite_ID</v>
      </c>
      <c r="D68" s="3">
        <f>'Data Elements Selection'!B77</f>
        <v>0</v>
      </c>
    </row>
    <row r="69" spans="1:4" x14ac:dyDescent="0.25">
      <c r="A69" t="str">
        <f t="shared" si="1"/>
        <v>Dental_Claims_Line+Member_ID</v>
      </c>
      <c r="B69" t="str">
        <f>'Data Elements Selection'!E78</f>
        <v>Dental_Claims_Line</v>
      </c>
      <c r="C69" t="str">
        <f>'Data Elements Selection'!F78</f>
        <v>Member_ID</v>
      </c>
      <c r="D69" s="3">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f>'Data Elements Selection'!B82</f>
        <v>0</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25">
      <c r="A78" t="str">
        <f t="shared" si="1"/>
        <v>Dental_Claims_Line+Service_End_Dt</v>
      </c>
      <c r="B78" t="str">
        <f>'Data Elements Selection'!E87</f>
        <v>Dental_Claims_Line</v>
      </c>
      <c r="C78" t="str">
        <f>'Data Elements Selection'!F87</f>
        <v>Service_End_Dt</v>
      </c>
      <c r="D78" s="3">
        <f>'Data Elements Selection'!B87</f>
        <v>0</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25">
      <c r="A83" t="str">
        <f t="shared" si="1"/>
        <v>Dental_Claims_Line+Service_Qty</v>
      </c>
      <c r="B83" t="str">
        <f>'Data Elements Selection'!E92</f>
        <v>Dental_Claims_Line</v>
      </c>
      <c r="C83" t="str">
        <f>'Data Elements Selection'!F92</f>
        <v>Service_Qty</v>
      </c>
      <c r="D83" s="3">
        <f>'Data Elements Selection'!B92</f>
        <v>0</v>
      </c>
    </row>
    <row r="84" spans="1:4" x14ac:dyDescent="0.25">
      <c r="A84" t="str">
        <f t="shared" si="1"/>
        <v>Dental_Claims_Line+Service_Start_Dt</v>
      </c>
      <c r="B84" t="str">
        <f>'Data Elements Selection'!E93</f>
        <v>Dental_Claims_Line</v>
      </c>
      <c r="C84" t="str">
        <f>'Data Elements Selection'!F93</f>
        <v>Service_Start_Dt</v>
      </c>
      <c r="D84" s="3">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f>'Data Elements Selection'!B97</f>
        <v>0</v>
      </c>
    </row>
    <row r="89" spans="1:4" x14ac:dyDescent="0.25">
      <c r="A89" t="str">
        <f t="shared" si="1"/>
        <v>Dental_Claims_Line+Tooth_Surface</v>
      </c>
      <c r="B89" t="str">
        <f>'Data Elements Selection'!E98</f>
        <v>Dental_Claims_Line</v>
      </c>
      <c r="C89" t="str">
        <f>'Data Elements Selection'!F98</f>
        <v>Tooth_Surface</v>
      </c>
      <c r="D89" s="3">
        <f>'Data Elements Selection'!B98</f>
        <v>0</v>
      </c>
    </row>
    <row r="90" spans="1:4" x14ac:dyDescent="0.25">
      <c r="A90" t="str">
        <f t="shared" si="1"/>
        <v>Dental_Claims_Line+Unit_Of_Measure</v>
      </c>
      <c r="B90" t="str">
        <f>'Data Elements Selection'!E99</f>
        <v>Dental_Claims_Line</v>
      </c>
      <c r="C90" t="str">
        <f>'Data Elements Selection'!F99</f>
        <v>Unit_Of_Measure</v>
      </c>
      <c r="D90" s="3">
        <f>'Data Elements Selection'!B99</f>
        <v>0</v>
      </c>
    </row>
    <row r="91" spans="1:4" x14ac:dyDescent="0.25">
      <c r="A91" t="str">
        <f t="shared" si="1"/>
        <v>Dental_Claims_Procedures+Claim_ID</v>
      </c>
      <c r="B91" t="str">
        <f>'Data Elements Selection'!E100</f>
        <v>Dental_Claims_Procedures</v>
      </c>
      <c r="C91" t="str">
        <f>'Data Elements Selection'!F100</f>
        <v>Claim_ID</v>
      </c>
      <c r="D91" s="3">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2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2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2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2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2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25">
      <c r="A110" t="str">
        <f t="shared" si="1"/>
        <v>DIM_Claim_Statuses+N/A</v>
      </c>
      <c r="B110" t="str">
        <f>'Data Elements Selection'!E119</f>
        <v>DIM_Claim_Statuses</v>
      </c>
      <c r="C110" t="str">
        <f>'Data Elements Selection'!F119</f>
        <v>N/A</v>
      </c>
      <c r="D110" s="3" t="str">
        <f>'Data Elements Selection'!B119</f>
        <v>X</v>
      </c>
    </row>
    <row r="111" spans="1:4" x14ac:dyDescent="0.25">
      <c r="A111" t="str">
        <f t="shared" si="1"/>
        <v>DIM_Coverage_Levels+N/A</v>
      </c>
      <c r="B111" t="str">
        <f>'Data Elements Selection'!E120</f>
        <v>DIM_Coverage_Levels</v>
      </c>
      <c r="C111" t="str">
        <f>'Data Elements Selection'!F120</f>
        <v>N/A</v>
      </c>
      <c r="D111" s="3" t="str">
        <f>'Data Elements Selection'!B120</f>
        <v>X</v>
      </c>
    </row>
    <row r="112" spans="1:4" x14ac:dyDescent="0.25">
      <c r="A112" t="str">
        <f t="shared" si="1"/>
        <v>DIM_Coverage_Types+N/A</v>
      </c>
      <c r="B112" t="str">
        <f>'Data Elements Selection'!E121</f>
        <v>DIM_Coverage_Types</v>
      </c>
      <c r="C112" t="str">
        <f>'Data Elements Selection'!F121</f>
        <v>N/A</v>
      </c>
      <c r="D112" s="3" t="str">
        <f>'Data Elements Selection'!B121</f>
        <v>X</v>
      </c>
    </row>
    <row r="113" spans="1:4" x14ac:dyDescent="0.25">
      <c r="A113" t="str">
        <f t="shared" si="1"/>
        <v>DIM_Dental_Quadrants+N/A</v>
      </c>
      <c r="B113" t="str">
        <f>'Data Elements Selection'!E122</f>
        <v>DIM_Dental_Quadrants</v>
      </c>
      <c r="C113" t="str">
        <f>'Data Elements Selection'!F122</f>
        <v>N/A</v>
      </c>
      <c r="D113" s="3">
        <f>'Data Elements Selection'!B122</f>
        <v>0</v>
      </c>
    </row>
    <row r="114" spans="1:4" x14ac:dyDescent="0.25">
      <c r="A114" t="str">
        <f t="shared" si="1"/>
        <v>DIM_Discharge_Statuses+N/A</v>
      </c>
      <c r="B114" t="str">
        <f>'Data Elements Selection'!E123</f>
        <v>DIM_Discharge_Statuses</v>
      </c>
      <c r="C114" t="str">
        <f>'Data Elements Selection'!F123</f>
        <v>N/A</v>
      </c>
      <c r="D114" s="3" t="str">
        <f>'Data Elements Selection'!B123</f>
        <v>X</v>
      </c>
    </row>
    <row r="115" spans="1:4" x14ac:dyDescent="0.25">
      <c r="A115" t="str">
        <f t="shared" si="1"/>
        <v>DIM_Dx_Type+N/A</v>
      </c>
      <c r="B115" t="str">
        <f>'Data Elements Selection'!E124</f>
        <v>DIM_Dx_Type</v>
      </c>
      <c r="C115" t="str">
        <f>'Data Elements Selection'!F124</f>
        <v>N/A</v>
      </c>
      <c r="D115" s="3" t="str">
        <f>'Data Elements Selection'!B124</f>
        <v>X</v>
      </c>
    </row>
    <row r="116" spans="1:4" x14ac:dyDescent="0.25">
      <c r="A116" t="str">
        <f t="shared" si="1"/>
        <v>DIM_Ethnicities+N/A</v>
      </c>
      <c r="B116" t="str">
        <f>'Data Elements Selection'!E125</f>
        <v>DIM_Ethnicities</v>
      </c>
      <c r="C116" t="str">
        <f>'Data Elements Selection'!F125</f>
        <v>N/A</v>
      </c>
      <c r="D116" s="3" t="str">
        <f>'Data Elements Selection'!B125</f>
        <v>X</v>
      </c>
    </row>
    <row r="117" spans="1:4" x14ac:dyDescent="0.25">
      <c r="A117" t="str">
        <f t="shared" si="1"/>
        <v>DIM_HSR+N/A</v>
      </c>
      <c r="B117" t="str">
        <f>'Data Elements Selection'!E126</f>
        <v>DIM_HSR</v>
      </c>
      <c r="C117" t="str">
        <f>'Data Elements Selection'!F126</f>
        <v>N/A</v>
      </c>
      <c r="D117" s="3" t="str">
        <f>'Data Elements Selection'!B126</f>
        <v>X</v>
      </c>
    </row>
    <row r="118" spans="1:4" x14ac:dyDescent="0.25">
      <c r="A118" t="str">
        <f t="shared" si="1"/>
        <v>DIM_Line_of_Business_Desc+N/A</v>
      </c>
      <c r="B118" t="str">
        <f>'Data Elements Selection'!E127</f>
        <v>DIM_Line_of_Business_Desc</v>
      </c>
      <c r="C118" t="str">
        <f>'Data Elements Selection'!F127</f>
        <v>N/A</v>
      </c>
      <c r="D118" s="3" t="str">
        <f>'Data Elements Selection'!B127</f>
        <v>X</v>
      </c>
    </row>
    <row r="119" spans="1:4" x14ac:dyDescent="0.25">
      <c r="A119" t="str">
        <f t="shared" si="1"/>
        <v>DIM_Market_Categories+N/A</v>
      </c>
      <c r="B119" t="str">
        <f>'Data Elements Selection'!E128</f>
        <v>DIM_Market_Categories</v>
      </c>
      <c r="C119" t="str">
        <f>'Data Elements Selection'!F128</f>
        <v>N/A</v>
      </c>
      <c r="D119" s="3" t="str">
        <f>'Data Elements Selection'!B128</f>
        <v>X</v>
      </c>
    </row>
    <row r="120" spans="1:4" x14ac:dyDescent="0.25">
      <c r="A120" t="str">
        <f t="shared" si="1"/>
        <v>DIM_Places_of_Service+N/A</v>
      </c>
      <c r="B120" t="str">
        <f>'Data Elements Selection'!E129</f>
        <v>DIM_Places_of_Service</v>
      </c>
      <c r="C120" t="str">
        <f>'Data Elements Selection'!F129</f>
        <v>N/A</v>
      </c>
      <c r="D120" s="3" t="str">
        <f>'Data Elements Selection'!B129</f>
        <v>X</v>
      </c>
    </row>
    <row r="121" spans="1:4" x14ac:dyDescent="0.25">
      <c r="A121" t="str">
        <f t="shared" si="1"/>
        <v>DIM_Races+N/A</v>
      </c>
      <c r="B121" t="str">
        <f>'Data Elements Selection'!E130</f>
        <v>DIM_Races</v>
      </c>
      <c r="C121" t="str">
        <f>'Data Elements Selection'!F130</f>
        <v>N/A</v>
      </c>
      <c r="D121" s="3" t="str">
        <f>'Data Elements Selection'!B130</f>
        <v>X</v>
      </c>
    </row>
    <row r="122" spans="1:4" x14ac:dyDescent="0.25">
      <c r="A122" t="str">
        <f t="shared" si="1"/>
        <v>DIM_Relationship_Codes+N/A</v>
      </c>
      <c r="B122" t="str">
        <f>'Data Elements Selection'!E131</f>
        <v>DIM_Relationship_Codes</v>
      </c>
      <c r="C122" t="str">
        <f>'Data Elements Selection'!F131</f>
        <v>N/A</v>
      </c>
      <c r="D122" s="3" t="str">
        <f>'Data Elements Selection'!B131</f>
        <v>X</v>
      </c>
    </row>
    <row r="123" spans="1:4" x14ac:dyDescent="0.25">
      <c r="A123" t="str">
        <f t="shared" si="1"/>
        <v>DIM_Tooth_Numbers+N/A</v>
      </c>
      <c r="B123" t="str">
        <f>'Data Elements Selection'!E132</f>
        <v>DIM_Tooth_Numbers</v>
      </c>
      <c r="C123" t="str">
        <f>'Data Elements Selection'!F132</f>
        <v>N/A</v>
      </c>
      <c r="D123" s="3">
        <f>'Data Elements Selection'!B132</f>
        <v>0</v>
      </c>
    </row>
    <row r="124" spans="1:4" x14ac:dyDescent="0.25">
      <c r="A124" t="str">
        <f t="shared" si="1"/>
        <v>DIM_Tooth_Surfaces+N/A</v>
      </c>
      <c r="B124" t="str">
        <f>'Data Elements Selection'!E133</f>
        <v>DIM_Tooth_Surfaces</v>
      </c>
      <c r="C124" t="str">
        <f>'Data Elements Selection'!F133</f>
        <v>N/A</v>
      </c>
      <c r="D124" s="3">
        <f>'Data Elements Selection'!B133</f>
        <v>0</v>
      </c>
    </row>
    <row r="125" spans="1:4" x14ac:dyDescent="0.25">
      <c r="A125" t="str">
        <f t="shared" si="1"/>
        <v>DIM_Urban_Rural_Frontier+N/A</v>
      </c>
      <c r="B125" t="str">
        <f>'Data Elements Selection'!E134</f>
        <v>DIM_Urban_Rural_Frontier</v>
      </c>
      <c r="C125" t="str">
        <f>'Data Elements Selection'!F134</f>
        <v>N/A</v>
      </c>
      <c r="D125" s="3" t="str">
        <f>'Data Elements Selection'!B134</f>
        <v>X</v>
      </c>
    </row>
    <row r="126" spans="1:4" x14ac:dyDescent="0.25">
      <c r="A126" t="str">
        <f t="shared" si="1"/>
        <v>Medical_Claims_Dx+Claim_ID</v>
      </c>
      <c r="B126" t="str">
        <f>'Data Elements Selection'!E135</f>
        <v>Medical_Claims_Dx</v>
      </c>
      <c r="C126" t="str">
        <f>'Data Elements Selection'!F135</f>
        <v>Claim_ID</v>
      </c>
      <c r="D126" s="3" t="str">
        <f>'Data Elements Selection'!B135</f>
        <v>X</v>
      </c>
    </row>
    <row r="127" spans="1:4" x14ac:dyDescent="0.25">
      <c r="A127" t="str">
        <f t="shared" si="1"/>
        <v>Medical_Claims_Dx+DX_Cd</v>
      </c>
      <c r="B127" t="str">
        <f>'Data Elements Selection'!E136</f>
        <v>Medical_Claims_Dx</v>
      </c>
      <c r="C127" t="str">
        <f>'Data Elements Selection'!F136</f>
        <v>DX_Cd</v>
      </c>
      <c r="D127" s="3"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25">
      <c r="A129" t="str">
        <f t="shared" si="1"/>
        <v>Medical_Claims_Dx+DX_Type</v>
      </c>
      <c r="B129" t="str">
        <f>'Data Elements Selection'!E138</f>
        <v>Medical_Claims_Dx</v>
      </c>
      <c r="C129" t="str">
        <f>'Data Elements Selection'!F138</f>
        <v>DX_Type</v>
      </c>
      <c r="D129" s="3" t="str">
        <f>'Data Elements Selection'!B138</f>
        <v>X</v>
      </c>
    </row>
    <row r="130" spans="1:4" x14ac:dyDescent="0.25">
      <c r="A130" t="str">
        <f t="shared" si="1"/>
        <v>Medical_Claims_Dx+ICD_Seq_Num</v>
      </c>
      <c r="B130" t="str">
        <f>'Data Elements Selection'!E139</f>
        <v>Medical_Claims_Dx</v>
      </c>
      <c r="C130" t="str">
        <f>'Data Elements Selection'!F139</f>
        <v>ICD_Seq_Num</v>
      </c>
      <c r="D130" s="3"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25">
      <c r="A132" t="str">
        <f t="shared" si="2"/>
        <v>Medical_Claims_Dx+POA_Cd</v>
      </c>
      <c r="B132" t="str">
        <f>'Data Elements Selection'!E141</f>
        <v>Medical_Claims_Dx</v>
      </c>
      <c r="C132" t="str">
        <f>'Data Elements Selection'!F141</f>
        <v>POA_Cd</v>
      </c>
      <c r="D132" s="3" t="str">
        <f>'Data Elements Selection'!B141</f>
        <v>X</v>
      </c>
    </row>
    <row r="133" spans="1:4" x14ac:dyDescent="0.2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25">
      <c r="A134" t="str">
        <f t="shared" si="2"/>
        <v>Medical_Claims_Dx+POA_Seq_Num</v>
      </c>
      <c r="B134" t="str">
        <f>'Data Elements Selection'!E143</f>
        <v>Medical_Claims_Dx</v>
      </c>
      <c r="C134" t="str">
        <f>'Data Elements Selection'!F143</f>
        <v>POA_Seq_Num</v>
      </c>
      <c r="D134" s="3" t="str">
        <f>'Data Elements Selection'!B143</f>
        <v>X</v>
      </c>
    </row>
    <row r="135" spans="1:4" x14ac:dyDescent="0.2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25">
      <c r="A136" t="str">
        <f t="shared" si="2"/>
        <v>Medical_Claims_Header+Admit_Dt</v>
      </c>
      <c r="B136" t="str">
        <f>'Data Elements Selection'!E145</f>
        <v>Medical_Claims_Header</v>
      </c>
      <c r="C136" t="str">
        <f>'Data Elements Selection'!F145</f>
        <v>Admit_Dt</v>
      </c>
      <c r="D136" s="3"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3">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2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25">
      <c r="A142" t="str">
        <f t="shared" si="2"/>
        <v>Medical_Claims_Header+Admit_Time</v>
      </c>
      <c r="B142" t="str">
        <f>'Data Elements Selection'!E151</f>
        <v>Medical_Claims_Header</v>
      </c>
      <c r="C142" t="str">
        <f>'Data Elements Selection'!F151</f>
        <v>Admit_Time</v>
      </c>
      <c r="D142" s="3">
        <f>'Data Elements Selection'!B151</f>
        <v>0</v>
      </c>
    </row>
    <row r="143" spans="1:4" x14ac:dyDescent="0.2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2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3">
        <f>'Data Elements Selection'!B158</f>
        <v>0</v>
      </c>
    </row>
    <row r="150" spans="1:4" x14ac:dyDescent="0.25">
      <c r="A150" t="str">
        <f t="shared" si="2"/>
        <v>Medical_Claims_Header+Charge_Amt</v>
      </c>
      <c r="B150" t="str">
        <f>'Data Elements Selection'!E159</f>
        <v>Medical_Claims_Header</v>
      </c>
      <c r="C150" t="str">
        <f>'Data Elements Selection'!F159</f>
        <v>Charge_Amt</v>
      </c>
      <c r="D150" s="3" t="str">
        <f>'Data Elements Selection'!B159</f>
        <v>X</v>
      </c>
    </row>
    <row r="151" spans="1:4" x14ac:dyDescent="0.25">
      <c r="A151" t="str">
        <f t="shared" si="2"/>
        <v>Medical_Claims_Header+Claim_ID</v>
      </c>
      <c r="B151" t="str">
        <f>'Data Elements Selection'!E160</f>
        <v>Medical_Claims_Header</v>
      </c>
      <c r="C151" t="str">
        <f>'Data Elements Selection'!F160</f>
        <v>Claim_ID</v>
      </c>
      <c r="D151" s="3"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25">
      <c r="A154" t="str">
        <f t="shared" si="2"/>
        <v>Medical_Claims_Header+COB_Flag</v>
      </c>
      <c r="B154" t="str">
        <f>'Data Elements Selection'!E163</f>
        <v>Medical_Claims_Header</v>
      </c>
      <c r="C154" t="str">
        <f>'Data Elements Selection'!F163</f>
        <v>COB_Flag</v>
      </c>
      <c r="D154" s="3">
        <f>'Data Elements Selection'!B163</f>
        <v>0</v>
      </c>
    </row>
    <row r="155" spans="1:4" x14ac:dyDescent="0.2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25">
      <c r="A156" t="str">
        <f t="shared" si="2"/>
        <v>Medical_Claims_Header+Coinsurance_Amt</v>
      </c>
      <c r="B156" t="str">
        <f>'Data Elements Selection'!E165</f>
        <v>Medical_Claims_Header</v>
      </c>
      <c r="C156" t="str">
        <f>'Data Elements Selection'!F165</f>
        <v>Coinsurance_Amt</v>
      </c>
      <c r="D156" s="3">
        <f>'Data Elements Selection'!B165</f>
        <v>0</v>
      </c>
    </row>
    <row r="157" spans="1:4" x14ac:dyDescent="0.25">
      <c r="A157" t="str">
        <f t="shared" si="2"/>
        <v>Medical_Claims_Header+Copay_Amt</v>
      </c>
      <c r="B157" t="str">
        <f>'Data Elements Selection'!E166</f>
        <v>Medical_Claims_Header</v>
      </c>
      <c r="C157" t="str">
        <f>'Data Elements Selection'!F166</f>
        <v>Copay_Amt</v>
      </c>
      <c r="D157" s="3">
        <f>'Data Elements Selection'!B166</f>
        <v>0</v>
      </c>
    </row>
    <row r="158" spans="1:4" x14ac:dyDescent="0.25">
      <c r="A158" t="str">
        <f t="shared" si="2"/>
        <v>Medical_Claims_Header+Deductible_Amt</v>
      </c>
      <c r="B158" t="str">
        <f>'Data Elements Selection'!E167</f>
        <v>Medical_Claims_Header</v>
      </c>
      <c r="C158" t="str">
        <f>'Data Elements Selection'!F167</f>
        <v>Deductible_Amt</v>
      </c>
      <c r="D158" s="3">
        <f>'Data Elements Selection'!B167</f>
        <v>0</v>
      </c>
    </row>
    <row r="159" spans="1:4" x14ac:dyDescent="0.2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25">
      <c r="A160" t="str">
        <f t="shared" si="2"/>
        <v>Medical_Claims_Header+Dental_Flag</v>
      </c>
      <c r="B160" t="str">
        <f>'Data Elements Selection'!E169</f>
        <v>Medical_Claims_Header</v>
      </c>
      <c r="C160" t="str">
        <f>'Data Elements Selection'!F169</f>
        <v>Dental_Flag</v>
      </c>
      <c r="D160" s="3">
        <f>'Data Elements Selection'!B169</f>
        <v>0</v>
      </c>
    </row>
    <row r="161" spans="1:4" x14ac:dyDescent="0.2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3">
        <f>'Data Elements Selection'!B174</f>
        <v>0</v>
      </c>
    </row>
    <row r="166" spans="1:4" x14ac:dyDescent="0.2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25">
      <c r="A167" t="str">
        <f t="shared" si="2"/>
        <v>Medical_Claims_Header+E_Cd</v>
      </c>
      <c r="B167" t="str">
        <f>'Data Elements Selection'!E176</f>
        <v>Medical_Claims_Header</v>
      </c>
      <c r="C167" t="str">
        <f>'Data Elements Selection'!F176</f>
        <v>E_Cd</v>
      </c>
      <c r="D167" s="3">
        <f>'Data Elements Selection'!B176</f>
        <v>0</v>
      </c>
    </row>
    <row r="168" spans="1:4" x14ac:dyDescent="0.25">
      <c r="A168" t="str">
        <f t="shared" si="2"/>
        <v>Medical_Claims_Header+ER_Flag</v>
      </c>
      <c r="B168" t="str">
        <f>'Data Elements Selection'!E177</f>
        <v>Medical_Claims_Header</v>
      </c>
      <c r="C168" t="str">
        <f>'Data Elements Selection'!F177</f>
        <v>ER_Flag</v>
      </c>
      <c r="D168" s="3"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3" t="str">
        <f>'Data Elements Selection'!B185</f>
        <v>X</v>
      </c>
    </row>
    <row r="177" spans="1:4" x14ac:dyDescent="0.2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2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3">
        <f>'Data Elements Selection'!B189</f>
        <v>0</v>
      </c>
    </row>
    <row r="181" spans="1:4" x14ac:dyDescent="0.25">
      <c r="A181" t="str">
        <f t="shared" si="2"/>
        <v>Medical_Claims_Header+Member_ID</v>
      </c>
      <c r="B181" t="str">
        <f>'Data Elements Selection'!E190</f>
        <v>Medical_Claims_Header</v>
      </c>
      <c r="C181" t="str">
        <f>'Data Elements Selection'!F190</f>
        <v>Member_ID</v>
      </c>
      <c r="D181" s="3"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3">
        <f>'Data Elements Selection'!B191</f>
        <v>0</v>
      </c>
    </row>
    <row r="183" spans="1:4" x14ac:dyDescent="0.25">
      <c r="A183" t="str">
        <f t="shared" si="2"/>
        <v>Medical_Claims_Header+Paid_Dt</v>
      </c>
      <c r="B183" t="str">
        <f>'Data Elements Selection'!E192</f>
        <v>Medical_Claims_Header</v>
      </c>
      <c r="C183" t="str">
        <f>'Data Elements Selection'!F192</f>
        <v>Paid_Dt</v>
      </c>
      <c r="D183" s="3">
        <f>'Data Elements Selection'!B192</f>
        <v>0</v>
      </c>
    </row>
    <row r="184" spans="1:4" x14ac:dyDescent="0.25">
      <c r="A184" t="str">
        <f t="shared" si="2"/>
        <v>Medical_Claims_Header+Paid_Dt_Day</v>
      </c>
      <c r="B184" t="str">
        <f>'Data Elements Selection'!E193</f>
        <v>Medical_Claims_Header</v>
      </c>
      <c r="C184" t="str">
        <f>'Data Elements Selection'!F193</f>
        <v>Paid_Dt_Day</v>
      </c>
      <c r="D184" s="3">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25">
      <c r="A186" t="str">
        <f t="shared" si="2"/>
        <v>Medical_Claims_Header+Paid_Dt_Year</v>
      </c>
      <c r="B186" t="str">
        <f>'Data Elements Selection'!E195</f>
        <v>Medical_Claims_Header</v>
      </c>
      <c r="C186" t="str">
        <f>'Data Elements Selection'!F195</f>
        <v>Paid_Dt_Year</v>
      </c>
      <c r="D186" s="3">
        <f>'Data Elements Selection'!B195</f>
        <v>0</v>
      </c>
    </row>
    <row r="187" spans="1:4" x14ac:dyDescent="0.25">
      <c r="A187" t="str">
        <f t="shared" si="2"/>
        <v>Medical_Claims_Header+Payer_Cd</v>
      </c>
      <c r="B187" t="str">
        <f>'Data Elements Selection'!E196</f>
        <v>Medical_Claims_Header</v>
      </c>
      <c r="C187" t="str">
        <f>'Data Elements Selection'!F196</f>
        <v>Payer_Cd</v>
      </c>
      <c r="D187" s="3">
        <f>'Data Elements Selection'!B196</f>
        <v>0</v>
      </c>
    </row>
    <row r="188" spans="1:4" x14ac:dyDescent="0.2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25">
      <c r="A189" t="str">
        <f t="shared" si="2"/>
        <v>Medical_Claims_Header+Plan_Paid_Amt</v>
      </c>
      <c r="B189" t="str">
        <f>'Data Elements Selection'!E198</f>
        <v>Medical_Claims_Header</v>
      </c>
      <c r="C189" t="str">
        <f>'Data Elements Selection'!F198</f>
        <v>Plan_Paid_Amt</v>
      </c>
      <c r="D189" s="3">
        <f>'Data Elements Selection'!B198</f>
        <v>0</v>
      </c>
    </row>
    <row r="190" spans="1:4" x14ac:dyDescent="0.25">
      <c r="A190" t="str">
        <f t="shared" si="2"/>
        <v>Medical_Claims_Header+Prepaid_Amt</v>
      </c>
      <c r="B190" t="str">
        <f>'Data Elements Selection'!E199</f>
        <v>Medical_Claims_Header</v>
      </c>
      <c r="C190" t="str">
        <f>'Data Elements Selection'!F199</f>
        <v>Prepaid_Amt</v>
      </c>
      <c r="D190" s="3">
        <f>'Data Elements Selection'!B199</f>
        <v>0</v>
      </c>
    </row>
    <row r="191" spans="1:4" x14ac:dyDescent="0.2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25">
      <c r="A200" t="str">
        <f t="shared" si="3"/>
        <v>Medical_Claims_Line+Allowed_Amt</v>
      </c>
      <c r="B200" t="str">
        <f>'Data Elements Selection'!E209</f>
        <v>Medical_Claims_Line</v>
      </c>
      <c r="C200" t="str">
        <f>'Data Elements Selection'!F209</f>
        <v>Allowed_Amt</v>
      </c>
      <c r="D200" s="3" t="str">
        <f>'Data Elements Selection'!B209</f>
        <v>X</v>
      </c>
    </row>
    <row r="201" spans="1:4" x14ac:dyDescent="0.2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3">
        <f>'Data Elements Selection'!B211</f>
        <v>0</v>
      </c>
    </row>
    <row r="203" spans="1:4" x14ac:dyDescent="0.25">
      <c r="A203" t="str">
        <f t="shared" si="3"/>
        <v>Medical_Claims_Line+Charge_Amt</v>
      </c>
      <c r="B203" t="str">
        <f>'Data Elements Selection'!E212</f>
        <v>Medical_Claims_Line</v>
      </c>
      <c r="C203" t="str">
        <f>'Data Elements Selection'!F212</f>
        <v>Charge_Amt</v>
      </c>
      <c r="D203" s="3" t="str">
        <f>'Data Elements Selection'!B212</f>
        <v>X</v>
      </c>
    </row>
    <row r="204" spans="1:4" x14ac:dyDescent="0.25">
      <c r="A204" t="str">
        <f t="shared" si="3"/>
        <v>Medical_Claims_Line+Claim_ID</v>
      </c>
      <c r="B204" t="str">
        <f>'Data Elements Selection'!E213</f>
        <v>Medical_Claims_Line</v>
      </c>
      <c r="C204" t="str">
        <f>'Data Elements Selection'!F213</f>
        <v>Claim_ID</v>
      </c>
      <c r="D204" s="3"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3">
        <f>'Data Elements Selection'!B216</f>
        <v>0</v>
      </c>
    </row>
    <row r="208" spans="1:4" x14ac:dyDescent="0.25">
      <c r="A208" t="str">
        <f t="shared" si="3"/>
        <v>Medical_Claims_Line+Coinsurance_Amt</v>
      </c>
      <c r="B208" t="str">
        <f>'Data Elements Selection'!E217</f>
        <v>Medical_Claims_Line</v>
      </c>
      <c r="C208" t="str">
        <f>'Data Elements Selection'!F217</f>
        <v>Coinsurance_Amt</v>
      </c>
      <c r="D208" s="3">
        <f>'Data Elements Selection'!B217</f>
        <v>0</v>
      </c>
    </row>
    <row r="209" spans="1:4" x14ac:dyDescent="0.25">
      <c r="A209" t="str">
        <f t="shared" si="3"/>
        <v>Medical_Claims_Line+Copay_Amt</v>
      </c>
      <c r="B209" t="str">
        <f>'Data Elements Selection'!E218</f>
        <v>Medical_Claims_Line</v>
      </c>
      <c r="C209" t="str">
        <f>'Data Elements Selection'!F218</f>
        <v>Copay_Amt</v>
      </c>
      <c r="D209" s="3">
        <f>'Data Elements Selection'!B218</f>
        <v>0</v>
      </c>
    </row>
    <row r="210" spans="1:4" x14ac:dyDescent="0.25">
      <c r="A210" t="str">
        <f t="shared" si="3"/>
        <v>Medical_Claims_Line+CPT4_Cd</v>
      </c>
      <c r="B210" t="str">
        <f>'Data Elements Selection'!E219</f>
        <v>Medical_Claims_Line</v>
      </c>
      <c r="C210" t="str">
        <f>'Data Elements Selection'!F219</f>
        <v>CPT4_Cd</v>
      </c>
      <c r="D210" s="3"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3">
        <f>'Data Elements Selection'!B224</f>
        <v>0</v>
      </c>
    </row>
    <row r="216" spans="1:4" x14ac:dyDescent="0.2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25">
      <c r="A218" t="str">
        <f t="shared" si="3"/>
        <v>Medical_Claims_Line+Dental_Flag</v>
      </c>
      <c r="B218" t="str">
        <f>'Data Elements Selection'!E227</f>
        <v>Medical_Claims_Line</v>
      </c>
      <c r="C218" t="str">
        <f>'Data Elements Selection'!F227</f>
        <v>Dental_Flag</v>
      </c>
      <c r="D218" s="3">
        <f>'Data Elements Selection'!B227</f>
        <v>0</v>
      </c>
    </row>
    <row r="219" spans="1:4" x14ac:dyDescent="0.25">
      <c r="A219" t="str">
        <f t="shared" si="3"/>
        <v>Medical_Claims_Line+ER_Flag</v>
      </c>
      <c r="B219" t="str">
        <f>'Data Elements Selection'!E228</f>
        <v>Medical_Claims_Line</v>
      </c>
      <c r="C219" t="str">
        <f>'Data Elements Selection'!F228</f>
        <v>ER_Flag</v>
      </c>
      <c r="D219" s="3" t="str">
        <f>'Data Elements Selection'!B228</f>
        <v>X</v>
      </c>
    </row>
    <row r="220" spans="1:4" x14ac:dyDescent="0.25">
      <c r="A220" t="str">
        <f t="shared" si="3"/>
        <v>Medical_Claims_Line+Line_No</v>
      </c>
      <c r="B220" t="str">
        <f>'Data Elements Selection'!E229</f>
        <v>Medical_Claims_Line</v>
      </c>
      <c r="C220" t="str">
        <f>'Data Elements Selection'!F229</f>
        <v>Line_No</v>
      </c>
      <c r="D220" s="3"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25">
      <c r="A222" t="str">
        <f t="shared" si="3"/>
        <v>Medical_Claims_Line+Member_ID</v>
      </c>
      <c r="B222" t="str">
        <f>'Data Elements Selection'!E231</f>
        <v>Medical_Claims_Line</v>
      </c>
      <c r="C222" t="str">
        <f>'Data Elements Selection'!F231</f>
        <v>Member_ID</v>
      </c>
      <c r="D222" s="3"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3">
        <f>'Data Elements Selection'!B232</f>
        <v>0</v>
      </c>
    </row>
    <row r="224" spans="1:4" x14ac:dyDescent="0.25">
      <c r="A224" t="str">
        <f t="shared" si="3"/>
        <v>Medical_Claims_Line+NDC_Cd</v>
      </c>
      <c r="B224" t="str">
        <f>'Data Elements Selection'!E233</f>
        <v>Medical_Claims_Line</v>
      </c>
      <c r="C224" t="str">
        <f>'Data Elements Selection'!F233</f>
        <v>NDC_Cd</v>
      </c>
      <c r="D224" s="3">
        <f>'Data Elements Selection'!B233</f>
        <v>0</v>
      </c>
    </row>
    <row r="225" spans="1:4" x14ac:dyDescent="0.2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2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25">
      <c r="A228" t="str">
        <f t="shared" si="3"/>
        <v>Medical_Claims_Line+Plan_Paid_Amt</v>
      </c>
      <c r="B228" t="str">
        <f>'Data Elements Selection'!E237</f>
        <v>Medical_Claims_Line</v>
      </c>
      <c r="C228" t="str">
        <f>'Data Elements Selection'!F237</f>
        <v>Plan_Paid_Amt</v>
      </c>
      <c r="D228" s="3">
        <f>'Data Elements Selection'!B237</f>
        <v>0</v>
      </c>
    </row>
    <row r="229" spans="1:4" x14ac:dyDescent="0.25">
      <c r="A229" t="str">
        <f t="shared" si="3"/>
        <v>Medical_Claims_Line+Prepaid_Amt</v>
      </c>
      <c r="B229" t="str">
        <f>'Data Elements Selection'!E238</f>
        <v>Medical_Claims_Line</v>
      </c>
      <c r="C229" t="str">
        <f>'Data Elements Selection'!F238</f>
        <v>Prepaid_Amt</v>
      </c>
      <c r="D229" s="3">
        <f>'Data Elements Selection'!B238</f>
        <v>0</v>
      </c>
    </row>
    <row r="230" spans="1:4" x14ac:dyDescent="0.25">
      <c r="A230" t="str">
        <f t="shared" si="3"/>
        <v>Medical_Claims_Line+Provider_Network_Indicator</v>
      </c>
      <c r="B230" t="str">
        <f>'Data Elements Selection'!E239</f>
        <v>Medical_Claims_Line</v>
      </c>
      <c r="C230" t="str">
        <f>'Data Elements Selection'!F239</f>
        <v>Provider_Network_Indicator</v>
      </c>
      <c r="D230" s="3">
        <f>'Data Elements Selection'!B239</f>
        <v>0</v>
      </c>
    </row>
    <row r="231" spans="1:4" x14ac:dyDescent="0.25">
      <c r="A231" t="str">
        <f t="shared" si="3"/>
        <v>Medical_Claims_Line+Revenue_Cd</v>
      </c>
      <c r="B231" t="str">
        <f>'Data Elements Selection'!E240</f>
        <v>Medical_Claims_Line</v>
      </c>
      <c r="C231" t="str">
        <f>'Data Elements Selection'!F240</f>
        <v>Revenue_Cd</v>
      </c>
      <c r="D231" s="3">
        <f>'Data Elements Selection'!B240</f>
        <v>0</v>
      </c>
    </row>
    <row r="232" spans="1:4" x14ac:dyDescent="0.2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25">
      <c r="A237" t="str">
        <f t="shared" si="3"/>
        <v>Medical_Claims_Line+Service_Qty</v>
      </c>
      <c r="B237" t="str">
        <f>'Data Elements Selection'!E246</f>
        <v>Medical_Claims_Line</v>
      </c>
      <c r="C237" t="str">
        <f>'Data Elements Selection'!F246</f>
        <v>Service_Qty</v>
      </c>
      <c r="D237" s="3">
        <f>'Data Elements Selection'!B246</f>
        <v>0</v>
      </c>
    </row>
    <row r="238" spans="1:4" x14ac:dyDescent="0.2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3">
        <f>'Data Elements Selection'!B251</f>
        <v>0</v>
      </c>
    </row>
    <row r="243" spans="1:4" x14ac:dyDescent="0.2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25">
      <c r="A250" t="str">
        <f t="shared" si="3"/>
        <v>Medical_Claims_Procedures+Seq_Num</v>
      </c>
      <c r="B250" t="str">
        <f>'Data Elements Selection'!E259</f>
        <v>Medical_Claims_Procedures</v>
      </c>
      <c r="C250" t="str">
        <f>'Data Elements Selection'!F259</f>
        <v>Seq_Num</v>
      </c>
      <c r="D250" s="3">
        <f>'Data Elements Selection'!B259</f>
        <v>0</v>
      </c>
    </row>
    <row r="251" spans="1:4" x14ac:dyDescent="0.25">
      <c r="A251" t="str">
        <f t="shared" si="3"/>
        <v>Member+Ethnicity_1_Cd</v>
      </c>
      <c r="B251" t="str">
        <f>'Data Elements Selection'!E260</f>
        <v>Member</v>
      </c>
      <c r="C251" t="str">
        <f>'Data Elements Selection'!F260</f>
        <v>Ethnicity_1_Cd</v>
      </c>
      <c r="D251" s="3" t="str">
        <f>'Data Elements Selection'!B260</f>
        <v>X</v>
      </c>
    </row>
    <row r="252" spans="1:4" x14ac:dyDescent="0.25">
      <c r="A252" t="str">
        <f t="shared" si="3"/>
        <v>Member+Ethnicity_2_Cd</v>
      </c>
      <c r="B252" t="str">
        <f>'Data Elements Selection'!E261</f>
        <v>Member</v>
      </c>
      <c r="C252" t="str">
        <f>'Data Elements Selection'!F261</f>
        <v>Ethnicity_2_Cd</v>
      </c>
      <c r="D252" s="3" t="str">
        <f>'Data Elements Selection'!B261</f>
        <v>X</v>
      </c>
    </row>
    <row r="253" spans="1:4" x14ac:dyDescent="0.25">
      <c r="A253" t="str">
        <f t="shared" si="3"/>
        <v>Member+Hispanic_Ind</v>
      </c>
      <c r="B253" t="str">
        <f>'Data Elements Selection'!E262</f>
        <v>Member</v>
      </c>
      <c r="C253" t="str">
        <f>'Data Elements Selection'!F262</f>
        <v>Hispanic_Ind</v>
      </c>
      <c r="D253" s="3" t="str">
        <f>'Data Elements Selection'!B262</f>
        <v>X</v>
      </c>
    </row>
    <row r="254" spans="1:4" x14ac:dyDescent="0.25">
      <c r="A254" t="str">
        <f t="shared" si="3"/>
        <v>Member+Member_City_Nm</v>
      </c>
      <c r="B254" t="str">
        <f>'Data Elements Selection'!E263</f>
        <v>Member</v>
      </c>
      <c r="C254" t="str">
        <f>'Data Elements Selection'!F263</f>
        <v>Member_City_Nm</v>
      </c>
      <c r="D254" s="3">
        <f>'Data Elements Selection'!B263</f>
        <v>0</v>
      </c>
    </row>
    <row r="255" spans="1:4" x14ac:dyDescent="0.25">
      <c r="A255" t="str">
        <f t="shared" si="3"/>
        <v>Member+Member_County</v>
      </c>
      <c r="B255" t="str">
        <f>'Data Elements Selection'!E264</f>
        <v>Member</v>
      </c>
      <c r="C255" t="str">
        <f>'Data Elements Selection'!F264</f>
        <v>Member_County</v>
      </c>
      <c r="D255" s="3">
        <f>'Data Elements Selection'!B264</f>
        <v>0</v>
      </c>
    </row>
    <row r="256" spans="1:4" x14ac:dyDescent="0.25">
      <c r="A256" t="str">
        <f t="shared" si="3"/>
        <v>Member+Member_DOB</v>
      </c>
      <c r="B256" t="str">
        <f>'Data Elements Selection'!E265</f>
        <v>Member</v>
      </c>
      <c r="C256" t="str">
        <f>'Data Elements Selection'!F265</f>
        <v>Member_DOB</v>
      </c>
      <c r="D256" s="3" t="str">
        <f>'Data Elements Selection'!B265</f>
        <v>X</v>
      </c>
    </row>
    <row r="257" spans="1:4" x14ac:dyDescent="0.25">
      <c r="A257" t="str">
        <f t="shared" si="3"/>
        <v>Member+Member_DOB_Day</v>
      </c>
      <c r="B257" t="str">
        <f>'Data Elements Selection'!E266</f>
        <v>Member</v>
      </c>
      <c r="C257" t="str">
        <f>'Data Elements Selection'!F266</f>
        <v>Member_DOB_Day</v>
      </c>
      <c r="D257" s="3">
        <f>'Data Elements Selection'!B266</f>
        <v>0</v>
      </c>
    </row>
    <row r="258" spans="1:4" x14ac:dyDescent="0.25">
      <c r="A258" t="str">
        <f t="shared" si="3"/>
        <v>Member+Member_DOB_Month</v>
      </c>
      <c r="B258" t="str">
        <f>'Data Elements Selection'!E267</f>
        <v>Member</v>
      </c>
      <c r="C258" t="str">
        <f>'Data Elements Selection'!F267</f>
        <v>Member_DOB_Month</v>
      </c>
      <c r="D258" s="3">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3">
        <f>'Data Elements Selection'!B268</f>
        <v>0</v>
      </c>
    </row>
    <row r="260" spans="1:4" x14ac:dyDescent="0.25">
      <c r="A260" t="str">
        <f t="shared" si="4"/>
        <v>Member+Member_Gender_Cd</v>
      </c>
      <c r="B260" t="str">
        <f>'Data Elements Selection'!E269</f>
        <v>Member</v>
      </c>
      <c r="C260" t="str">
        <f>'Data Elements Selection'!F269</f>
        <v>Member_Gender_Cd</v>
      </c>
      <c r="D260" s="3" t="str">
        <f>'Data Elements Selection'!B269</f>
        <v>X</v>
      </c>
    </row>
    <row r="261" spans="1:4" x14ac:dyDescent="0.25">
      <c r="A261" t="str">
        <f t="shared" si="4"/>
        <v>Member+Member_HSR</v>
      </c>
      <c r="B261" t="str">
        <f>'Data Elements Selection'!E270</f>
        <v>Member</v>
      </c>
      <c r="C261" t="str">
        <f>'Data Elements Selection'!F270</f>
        <v>Member_HSR</v>
      </c>
      <c r="D261" s="3">
        <f>'Data Elements Selection'!B270</f>
        <v>0</v>
      </c>
    </row>
    <row r="262" spans="1:4" x14ac:dyDescent="0.25">
      <c r="A262" t="str">
        <f t="shared" si="4"/>
        <v>Member+Member_ID</v>
      </c>
      <c r="B262" t="str">
        <f>'Data Elements Selection'!E271</f>
        <v>Member</v>
      </c>
      <c r="C262" t="str">
        <f>'Data Elements Selection'!F271</f>
        <v>Member_ID</v>
      </c>
      <c r="D262" s="3" t="str">
        <f>'Data Elements Selection'!B271</f>
        <v>X</v>
      </c>
    </row>
    <row r="263" spans="1:4" x14ac:dyDescent="0.25">
      <c r="A263" t="str">
        <f t="shared" si="4"/>
        <v>Member+Member_State_Cd</v>
      </c>
      <c r="B263" t="str">
        <f>'Data Elements Selection'!E272</f>
        <v>Member</v>
      </c>
      <c r="C263" t="str">
        <f>'Data Elements Selection'!F272</f>
        <v>Member_State_Cd</v>
      </c>
      <c r="D263" s="3">
        <f>'Data Elements Selection'!B272</f>
        <v>0</v>
      </c>
    </row>
    <row r="264" spans="1:4" x14ac:dyDescent="0.25">
      <c r="A264" t="str">
        <f t="shared" si="4"/>
        <v>Member+Member_Subscriber_Rlp_Cd</v>
      </c>
      <c r="B264" t="str">
        <f>'Data Elements Selection'!E273</f>
        <v>Member</v>
      </c>
      <c r="C264" t="str">
        <f>'Data Elements Selection'!F273</f>
        <v>Member_Subscriber_Rlp_Cd</v>
      </c>
      <c r="D264" s="3">
        <f>'Data Elements Selection'!B273</f>
        <v>0</v>
      </c>
    </row>
    <row r="265" spans="1:4" x14ac:dyDescent="0.25">
      <c r="A265" t="str">
        <f t="shared" si="4"/>
        <v>Member+Member_URF</v>
      </c>
      <c r="B265" t="str">
        <f>'Data Elements Selection'!E274</f>
        <v>Member</v>
      </c>
      <c r="C265" t="str">
        <f>'Data Elements Selection'!F274</f>
        <v>Member_URF</v>
      </c>
      <c r="D265" s="3" t="str">
        <f>'Data Elements Selection'!B274</f>
        <v>X</v>
      </c>
    </row>
    <row r="266" spans="1:4" x14ac:dyDescent="0.25">
      <c r="A266" t="str">
        <f t="shared" si="4"/>
        <v>Member+Member_Zip_Cd</v>
      </c>
      <c r="B266" t="str">
        <f>'Data Elements Selection'!E275</f>
        <v>Member</v>
      </c>
      <c r="C266" t="str">
        <f>'Data Elements Selection'!F275</f>
        <v>Member_Zip_Cd</v>
      </c>
      <c r="D266" s="3" t="str">
        <f>'Data Elements Selection'!B275</f>
        <v>X</v>
      </c>
    </row>
    <row r="267" spans="1:4" x14ac:dyDescent="0.25">
      <c r="A267" t="str">
        <f t="shared" si="4"/>
        <v>Member+Member_Zip_Cd_3_Digit</v>
      </c>
      <c r="B267" t="str">
        <f>'Data Elements Selection'!E276</f>
        <v>Member</v>
      </c>
      <c r="C267" t="str">
        <f>'Data Elements Selection'!F276</f>
        <v>Member_Zip_Cd_3_Digit</v>
      </c>
      <c r="D267" s="3">
        <f>'Data Elements Selection'!B276</f>
        <v>0</v>
      </c>
    </row>
    <row r="268" spans="1:4" x14ac:dyDescent="0.25">
      <c r="A268" t="str">
        <f t="shared" si="4"/>
        <v>Member+Other_Ethnicity</v>
      </c>
      <c r="B268" t="str">
        <f>'Data Elements Selection'!E277</f>
        <v>Member</v>
      </c>
      <c r="C268" t="str">
        <f>'Data Elements Selection'!F277</f>
        <v>Other_Ethnicity</v>
      </c>
      <c r="D268" s="3" t="str">
        <f>'Data Elements Selection'!B277</f>
        <v>X</v>
      </c>
    </row>
    <row r="269" spans="1:4" x14ac:dyDescent="0.25">
      <c r="A269" t="str">
        <f t="shared" si="4"/>
        <v>Member+Other_Race</v>
      </c>
      <c r="B269" t="str">
        <f>'Data Elements Selection'!E278</f>
        <v>Member</v>
      </c>
      <c r="C269" t="str">
        <f>'Data Elements Selection'!F278</f>
        <v>Other_Race</v>
      </c>
      <c r="D269" s="3" t="str">
        <f>'Data Elements Selection'!B278</f>
        <v>X</v>
      </c>
    </row>
    <row r="270" spans="1:4" x14ac:dyDescent="0.25">
      <c r="A270" t="str">
        <f t="shared" si="4"/>
        <v>Member+Payer_Cd</v>
      </c>
      <c r="B270" t="str">
        <f>'Data Elements Selection'!E279</f>
        <v>Member</v>
      </c>
      <c r="C270" t="str">
        <f>'Data Elements Selection'!F279</f>
        <v>Payer_Cd</v>
      </c>
      <c r="D270" s="3">
        <f>'Data Elements Selection'!B279</f>
        <v>0</v>
      </c>
    </row>
    <row r="271" spans="1:4" x14ac:dyDescent="0.25">
      <c r="A271" t="str">
        <f t="shared" si="4"/>
        <v>Member+Race_1_Cd</v>
      </c>
      <c r="B271" t="str">
        <f>'Data Elements Selection'!E280</f>
        <v>Member</v>
      </c>
      <c r="C271" t="str">
        <f>'Data Elements Selection'!F280</f>
        <v>Race_1_Cd</v>
      </c>
      <c r="D271" s="3" t="str">
        <f>'Data Elements Selection'!B280</f>
        <v>X</v>
      </c>
    </row>
    <row r="272" spans="1:4" x14ac:dyDescent="0.25">
      <c r="A272" t="str">
        <f t="shared" si="4"/>
        <v>Member+Race_2_Cd</v>
      </c>
      <c r="B272" t="str">
        <f>'Data Elements Selection'!E281</f>
        <v>Member</v>
      </c>
      <c r="C272" t="str">
        <f>'Data Elements Selection'!F281</f>
        <v>Race_2_Cd</v>
      </c>
      <c r="D272" s="3" t="str">
        <f>'Data Elements Selection'!B281</f>
        <v>X</v>
      </c>
    </row>
    <row r="273" spans="1:4" x14ac:dyDescent="0.25">
      <c r="A273" t="str">
        <f t="shared" si="4"/>
        <v>Member_Composite+Ethnicity_1_Cd</v>
      </c>
      <c r="B273" t="str">
        <f>'Data Elements Selection'!E282</f>
        <v>Member_Composite</v>
      </c>
      <c r="C273" t="str">
        <f>'Data Elements Selection'!F282</f>
        <v>Ethnicity_1_Cd</v>
      </c>
      <c r="D273" s="3" t="str">
        <f>'Data Elements Selection'!B282</f>
        <v>X</v>
      </c>
    </row>
    <row r="274" spans="1:4" x14ac:dyDescent="0.25">
      <c r="A274" t="str">
        <f t="shared" si="4"/>
        <v>Member_Composite+Ethnicity_2_Cd</v>
      </c>
      <c r="B274" t="str">
        <f>'Data Elements Selection'!E283</f>
        <v>Member_Composite</v>
      </c>
      <c r="C274" t="str">
        <f>'Data Elements Selection'!F283</f>
        <v>Ethnicity_2_Cd</v>
      </c>
      <c r="D274" s="3" t="str">
        <f>'Data Elements Selection'!B283</f>
        <v>X</v>
      </c>
    </row>
    <row r="275" spans="1:4" x14ac:dyDescent="0.25">
      <c r="A275" t="str">
        <f t="shared" si="4"/>
        <v>Member_Composite+Hispanic_Ind</v>
      </c>
      <c r="B275" t="str">
        <f>'Data Elements Selection'!E284</f>
        <v>Member_Composite</v>
      </c>
      <c r="C275" t="str">
        <f>'Data Elements Selection'!F284</f>
        <v>Hispanic_Ind</v>
      </c>
      <c r="D275" s="3"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25">
      <c r="A277" t="str">
        <f t="shared" si="4"/>
        <v>Member_Composite+Member_DOB</v>
      </c>
      <c r="B277" t="str">
        <f>'Data Elements Selection'!E286</f>
        <v>Member_Composite</v>
      </c>
      <c r="C277" t="str">
        <f>'Data Elements Selection'!F286</f>
        <v>Member_DOB</v>
      </c>
      <c r="D277" s="3" t="str">
        <f>'Data Elements Selection'!B286</f>
        <v>X</v>
      </c>
    </row>
    <row r="278" spans="1:4" x14ac:dyDescent="0.25">
      <c r="A278" t="str">
        <f t="shared" si="4"/>
        <v>Member_Composite+Member_DOB_Day</v>
      </c>
      <c r="B278" t="str">
        <f>'Data Elements Selection'!E287</f>
        <v>Member_Composite</v>
      </c>
      <c r="C278" t="str">
        <f>'Data Elements Selection'!F287</f>
        <v>Member_DOB_Day</v>
      </c>
      <c r="D278" s="3">
        <f>'Data Elements Selection'!B287</f>
        <v>0</v>
      </c>
    </row>
    <row r="279" spans="1:4" x14ac:dyDescent="0.25">
      <c r="A279" t="str">
        <f t="shared" si="4"/>
        <v>Member_Composite+Member_DOB_Month</v>
      </c>
      <c r="B279" t="str">
        <f>'Data Elements Selection'!E288</f>
        <v>Member_Composite</v>
      </c>
      <c r="C279" t="str">
        <f>'Data Elements Selection'!F288</f>
        <v>Member_DOB_Month</v>
      </c>
      <c r="D279" s="3">
        <f>'Data Elements Selection'!B288</f>
        <v>0</v>
      </c>
    </row>
    <row r="280" spans="1:4" x14ac:dyDescent="0.25">
      <c r="A280" t="str">
        <f t="shared" si="4"/>
        <v>Member_Composite+Member_DOB_Year</v>
      </c>
      <c r="B280" t="str">
        <f>'Data Elements Selection'!E289</f>
        <v>Member_Composite</v>
      </c>
      <c r="C280" t="str">
        <f>'Data Elements Selection'!F289</f>
        <v>Member_DOB_Year</v>
      </c>
      <c r="D280" s="3">
        <f>'Data Elements Selection'!B289</f>
        <v>0</v>
      </c>
    </row>
    <row r="281" spans="1:4" x14ac:dyDescent="0.2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25">
      <c r="A282" t="str">
        <f t="shared" si="4"/>
        <v>Member_Composite+Member_HSR</v>
      </c>
      <c r="B282" t="str">
        <f>'Data Elements Selection'!E291</f>
        <v>Member_Composite</v>
      </c>
      <c r="C282" t="str">
        <f>'Data Elements Selection'!F291</f>
        <v>Member_HSR</v>
      </c>
      <c r="D282" s="3">
        <f>'Data Elements Selection'!B291</f>
        <v>0</v>
      </c>
    </row>
    <row r="283" spans="1:4" x14ac:dyDescent="0.25">
      <c r="A283" t="str">
        <f t="shared" si="4"/>
        <v>Member_Composite+Member_State_Cd</v>
      </c>
      <c r="B283" t="str">
        <f>'Data Elements Selection'!E292</f>
        <v>Member_Composite</v>
      </c>
      <c r="C283" t="str">
        <f>'Data Elements Selection'!F292</f>
        <v>Member_State_Cd</v>
      </c>
      <c r="D283" s="3">
        <f>'Data Elements Selection'!B292</f>
        <v>0</v>
      </c>
    </row>
    <row r="284" spans="1:4" x14ac:dyDescent="0.25">
      <c r="A284" t="str">
        <f t="shared" si="4"/>
        <v>Member_Composite+Member_Subscriber_Rlp_Cd</v>
      </c>
      <c r="B284" t="str">
        <f>'Data Elements Selection'!E293</f>
        <v>Member_Composite</v>
      </c>
      <c r="C284" t="str">
        <f>'Data Elements Selection'!F293</f>
        <v>Member_Subscriber_Rlp_Cd</v>
      </c>
      <c r="D284" s="3">
        <f>'Data Elements Selection'!B293</f>
        <v>0</v>
      </c>
    </row>
    <row r="285" spans="1:4" x14ac:dyDescent="0.25">
      <c r="A285" t="str">
        <f t="shared" si="4"/>
        <v>Member_Composite+Member_URF</v>
      </c>
      <c r="B285" t="str">
        <f>'Data Elements Selection'!E294</f>
        <v>Member_Composite</v>
      </c>
      <c r="C285" t="str">
        <f>'Data Elements Selection'!F294</f>
        <v>Member_URF</v>
      </c>
      <c r="D285" s="3" t="str">
        <f>'Data Elements Selection'!B294</f>
        <v>X</v>
      </c>
    </row>
    <row r="286" spans="1:4" x14ac:dyDescent="0.25">
      <c r="A286" t="str">
        <f t="shared" si="4"/>
        <v>Member_Composite+Member_Zip_Cd</v>
      </c>
      <c r="B286" t="str">
        <f>'Data Elements Selection'!E295</f>
        <v>Member_Composite</v>
      </c>
      <c r="C286" t="str">
        <f>'Data Elements Selection'!F295</f>
        <v>Member_Zip_Cd</v>
      </c>
      <c r="D286" s="3"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2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25">
      <c r="A289" t="str">
        <f t="shared" si="4"/>
        <v>Member_Composite+Other_Race</v>
      </c>
      <c r="B289" t="str">
        <f>'Data Elements Selection'!E298</f>
        <v>Member_Composite</v>
      </c>
      <c r="C289" t="str">
        <f>'Data Elements Selection'!F298</f>
        <v>Other_Race</v>
      </c>
      <c r="D289" s="3" t="str">
        <f>'Data Elements Selection'!B298</f>
        <v>X</v>
      </c>
    </row>
    <row r="290" spans="1:4" x14ac:dyDescent="0.25">
      <c r="A290" t="str">
        <f t="shared" si="4"/>
        <v>Member_Composite+Race_1_Cd</v>
      </c>
      <c r="B290" t="str">
        <f>'Data Elements Selection'!E299</f>
        <v>Member_Composite</v>
      </c>
      <c r="C290" t="str">
        <f>'Data Elements Selection'!F299</f>
        <v>Race_1_Cd</v>
      </c>
      <c r="D290" s="3" t="str">
        <f>'Data Elements Selection'!B299</f>
        <v>X</v>
      </c>
    </row>
    <row r="291" spans="1:4" x14ac:dyDescent="0.25">
      <c r="A291" t="str">
        <f t="shared" si="4"/>
        <v>Member_Composite+Race_2_Cd</v>
      </c>
      <c r="B291" t="str">
        <f>'Data Elements Selection'!E300</f>
        <v>Member_Composite</v>
      </c>
      <c r="C291" t="str">
        <f>'Data Elements Selection'!F300</f>
        <v>Race_2_Cd</v>
      </c>
      <c r="D291" s="3" t="str">
        <f>'Data Elements Selection'!B300</f>
        <v>X</v>
      </c>
    </row>
    <row r="292" spans="1:4" x14ac:dyDescent="0.25">
      <c r="A292" t="str">
        <f t="shared" si="4"/>
        <v>Member_Eligibility+AccScore</v>
      </c>
      <c r="B292" t="str">
        <f>'Data Elements Selection'!E301</f>
        <v>Member_Eligibility</v>
      </c>
      <c r="C292" t="str">
        <f>'Data Elements Selection'!F301</f>
        <v>AccScore</v>
      </c>
      <c r="D292" s="3">
        <f>'Data Elements Selection'!B301</f>
        <v>0</v>
      </c>
    </row>
    <row r="293" spans="1:4" x14ac:dyDescent="0.25">
      <c r="A293" t="str">
        <f t="shared" si="4"/>
        <v>Member_Eligibility+AccType</v>
      </c>
      <c r="B293" t="str">
        <f>'Data Elements Selection'!E302</f>
        <v>Member_Eligibility</v>
      </c>
      <c r="C293" t="str">
        <f>'Data Elements Selection'!F302</f>
        <v>AccType</v>
      </c>
      <c r="D293" s="3">
        <f>'Data Elements Selection'!B302</f>
        <v>0</v>
      </c>
    </row>
    <row r="294" spans="1:4" x14ac:dyDescent="0.2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25">
      <c r="A295" t="str">
        <f t="shared" si="4"/>
        <v>Member_Eligibility+Census_Block</v>
      </c>
      <c r="B295" t="str">
        <f>'Data Elements Selection'!E304</f>
        <v>Member_Eligibility</v>
      </c>
      <c r="C295" t="str">
        <f>'Data Elements Selection'!F304</f>
        <v>Census_Block</v>
      </c>
      <c r="D295" s="3">
        <f>'Data Elements Selection'!B304</f>
        <v>0</v>
      </c>
    </row>
    <row r="296" spans="1:4" x14ac:dyDescent="0.2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25">
      <c r="A297" t="str">
        <f t="shared" si="4"/>
        <v>Member_Eligibility+Census_Tract</v>
      </c>
      <c r="B297" t="str">
        <f>'Data Elements Selection'!E306</f>
        <v>Member_Eligibility</v>
      </c>
      <c r="C297" t="str">
        <f>'Data Elements Selection'!F306</f>
        <v>Census_Tract</v>
      </c>
      <c r="D297" s="3">
        <f>'Data Elements Selection'!B306</f>
        <v>0</v>
      </c>
    </row>
    <row r="298" spans="1:4" x14ac:dyDescent="0.25">
      <c r="A298" t="str">
        <f t="shared" si="4"/>
        <v>Member_Eligibility+Census_Year</v>
      </c>
      <c r="B298" t="str">
        <f>'Data Elements Selection'!E307</f>
        <v>Member_Eligibility</v>
      </c>
      <c r="C298" t="str">
        <f>'Data Elements Selection'!F307</f>
        <v>Census_Year</v>
      </c>
      <c r="D298" s="3">
        <f>'Data Elements Selection'!B307</f>
        <v>0</v>
      </c>
    </row>
    <row r="299" spans="1:4" x14ac:dyDescent="0.2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2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2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2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25">
      <c r="A303" t="str">
        <f t="shared" si="4"/>
        <v>Member_Eligibility+Eligibility_Day</v>
      </c>
      <c r="B303" t="str">
        <f>'Data Elements Selection'!E312</f>
        <v>Member_Eligibility</v>
      </c>
      <c r="C303" t="str">
        <f>'Data Elements Selection'!F312</f>
        <v>Eligibility_Day</v>
      </c>
      <c r="D303" s="3">
        <f>'Data Elements Selection'!B312</f>
        <v>0</v>
      </c>
    </row>
    <row r="304" spans="1:4" x14ac:dyDescent="0.25">
      <c r="A304" t="str">
        <f t="shared" si="4"/>
        <v>Member_Eligibility+Eligibility_Dt</v>
      </c>
      <c r="B304" t="str">
        <f>'Data Elements Selection'!E313</f>
        <v>Member_Eligibility</v>
      </c>
      <c r="C304" t="str">
        <f>'Data Elements Selection'!F313</f>
        <v>Eligibility_Dt</v>
      </c>
      <c r="D304" s="3">
        <f>'Data Elements Selection'!B313</f>
        <v>0</v>
      </c>
    </row>
    <row r="305" spans="1:4" x14ac:dyDescent="0.2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25">
      <c r="A307" t="str">
        <f t="shared" si="4"/>
        <v>Member_Eligibility+Employer_Tax_ID</v>
      </c>
      <c r="B307" t="str">
        <f>'Data Elements Selection'!E316</f>
        <v>Member_Eligibility</v>
      </c>
      <c r="C307" t="str">
        <f>'Data Elements Selection'!F316</f>
        <v>Employer_Tax_ID</v>
      </c>
      <c r="D307" s="3">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25">
      <c r="A309" t="str">
        <f t="shared" si="4"/>
        <v>Member_Eligibility+ERISA_Ind</v>
      </c>
      <c r="B309" t="str">
        <f>'Data Elements Selection'!E318</f>
        <v>Member_Eligibility</v>
      </c>
      <c r="C309" t="str">
        <f>'Data Elements Selection'!F318</f>
        <v>ERISA_Ind</v>
      </c>
      <c r="D309" s="3">
        <f>'Data Elements Selection'!B318</f>
        <v>0</v>
      </c>
    </row>
    <row r="310" spans="1:4" x14ac:dyDescent="0.2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2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25">
      <c r="A312" t="str">
        <f t="shared" si="4"/>
        <v>Member_Eligibility+FL_POBox</v>
      </c>
      <c r="B312" t="str">
        <f>'Data Elements Selection'!E321</f>
        <v>Member_Eligibility</v>
      </c>
      <c r="C312" t="str">
        <f>'Data Elements Selection'!F321</f>
        <v>FL_POBox</v>
      </c>
      <c r="D312" s="3">
        <f>'Data Elements Selection'!B321</f>
        <v>0</v>
      </c>
    </row>
    <row r="313" spans="1:4" x14ac:dyDescent="0.2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25">
      <c r="A314" t="str">
        <f t="shared" si="4"/>
        <v>Member_Eligibility+Group_Size</v>
      </c>
      <c r="B314" t="str">
        <f>'Data Elements Selection'!E323</f>
        <v>Member_Eligibility</v>
      </c>
      <c r="C314" t="str">
        <f>'Data Elements Selection'!F323</f>
        <v>Group_Size</v>
      </c>
      <c r="D314" s="3">
        <f>'Data Elements Selection'!B323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25">
      <c r="A316" t="str">
        <f t="shared" si="4"/>
        <v>Member_Eligibility+HIOS_Plan_ID</v>
      </c>
      <c r="B316" t="str">
        <f>'Data Elements Selection'!E325</f>
        <v>Member_Eligibility</v>
      </c>
      <c r="C316" t="str">
        <f>'Data Elements Selection'!F325</f>
        <v>HIOS_Plan_ID</v>
      </c>
      <c r="D316" s="3">
        <f>'Data Elements Selection'!B325</f>
        <v>0</v>
      </c>
    </row>
    <row r="317" spans="1:4" x14ac:dyDescent="0.2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25">
      <c r="A320" t="str">
        <f t="shared" si="4"/>
        <v>Member_Eligibility+Latitude</v>
      </c>
      <c r="B320" t="str">
        <f>'Data Elements Selection'!E329</f>
        <v>Member_Eligibility</v>
      </c>
      <c r="C320" t="str">
        <f>'Data Elements Selection'!F329</f>
        <v>Latitude</v>
      </c>
      <c r="D320" s="3">
        <f>'Data Elements Selection'!B329</f>
        <v>0</v>
      </c>
    </row>
    <row r="321" spans="1:4" x14ac:dyDescent="0.25">
      <c r="A321" t="str">
        <f t="shared" si="4"/>
        <v>Member_Eligibility+Line_of_Business_Cd</v>
      </c>
      <c r="B321" t="str">
        <f>'Data Elements Selection'!E330</f>
        <v>Member_Eligibility</v>
      </c>
      <c r="C321" t="str">
        <f>'Data Elements Selection'!F330</f>
        <v>Line_of_Business_Cd</v>
      </c>
      <c r="D321" s="3">
        <f>'Data Elements Selection'!B330</f>
        <v>0</v>
      </c>
    </row>
    <row r="322" spans="1:4" x14ac:dyDescent="0.25">
      <c r="A322" t="str">
        <f t="shared" si="4"/>
        <v>Member_Eligibility+Longitude</v>
      </c>
      <c r="B322" t="str">
        <f>'Data Elements Selection'!E331</f>
        <v>Member_Eligibility</v>
      </c>
      <c r="C322" t="str">
        <f>'Data Elements Selection'!F331</f>
        <v>Longitude</v>
      </c>
      <c r="D322" s="3">
        <f>'Data Elements Selection'!B331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25">
      <c r="A324" t="str">
        <f t="shared" si="5"/>
        <v>Member_Eligibility+Medical_Coverage_Flag</v>
      </c>
      <c r="B324" t="str">
        <f>'Data Elements Selection'!E333</f>
        <v>Member_Eligibility</v>
      </c>
      <c r="C324" t="str">
        <f>'Data Elements Selection'!F333</f>
        <v>Medical_Coverage_Flag</v>
      </c>
      <c r="D324" s="3">
        <f>'Data Elements Selection'!B333</f>
        <v>0</v>
      </c>
    </row>
    <row r="325" spans="1:4" x14ac:dyDescent="0.25">
      <c r="A325" t="str">
        <f t="shared" si="5"/>
        <v>Member_Eligibility+Member_First_Nm</v>
      </c>
      <c r="B325" t="str">
        <f>'Data Elements Selection'!E334</f>
        <v>Member_Eligibility</v>
      </c>
      <c r="C325" t="str">
        <f>'Data Elements Selection'!F334</f>
        <v>Member_First_Nm</v>
      </c>
      <c r="D325" s="3">
        <f>'Data Elements Selection'!B334</f>
        <v>0</v>
      </c>
    </row>
    <row r="326" spans="1:4" x14ac:dyDescent="0.25">
      <c r="A326" t="str">
        <f t="shared" si="5"/>
        <v>Member_Eligibility+Member_ID</v>
      </c>
      <c r="B326" t="str">
        <f>'Data Elements Selection'!E335</f>
        <v>Member_Eligibility</v>
      </c>
      <c r="C326" t="str">
        <f>'Data Elements Selection'!F335</f>
        <v>Member_ID</v>
      </c>
      <c r="D326" s="3"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3">
        <f>'Data Elements Selection'!B336</f>
        <v>0</v>
      </c>
    </row>
    <row r="328" spans="1:4" x14ac:dyDescent="0.25">
      <c r="A328" t="str">
        <f t="shared" si="5"/>
        <v>Member_Eligibility+Metallic_Value</v>
      </c>
      <c r="B328" t="str">
        <f>'Data Elements Selection'!E337</f>
        <v>Member_Eligibility</v>
      </c>
      <c r="C328" t="str">
        <f>'Data Elements Selection'!F337</f>
        <v>Metallic_Value</v>
      </c>
      <c r="D328" s="3">
        <f>'Data Elements Selection'!B337</f>
        <v>0</v>
      </c>
    </row>
    <row r="329" spans="1:4" x14ac:dyDescent="0.2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25">
      <c r="A330" t="str">
        <f t="shared" si="5"/>
        <v>Member_Eligibility+Plan_Effective_Dt</v>
      </c>
      <c r="B330" t="str">
        <f>'Data Elements Selection'!E339</f>
        <v>Member_Eligibility</v>
      </c>
      <c r="C330" t="str">
        <f>'Data Elements Selection'!F339</f>
        <v>Plan_Effective_Dt</v>
      </c>
      <c r="D330" s="3">
        <f>'Data Elements Selection'!B339</f>
        <v>0</v>
      </c>
    </row>
    <row r="331" spans="1:4" x14ac:dyDescent="0.2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25">
      <c r="A334" t="str">
        <f t="shared" si="5"/>
        <v>Member_Eligibility+Plan_Term_Dt</v>
      </c>
      <c r="B334" t="str">
        <f>'Data Elements Selection'!E343</f>
        <v>Member_Eligibility</v>
      </c>
      <c r="C334" t="str">
        <f>'Data Elements Selection'!F343</f>
        <v>Plan_Term_Dt</v>
      </c>
      <c r="D334" s="3">
        <f>'Data Elements Selection'!B343</f>
        <v>0</v>
      </c>
    </row>
    <row r="335" spans="1:4" x14ac:dyDescent="0.2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f>'Data Elements Selection'!B347</f>
        <v>0</v>
      </c>
    </row>
    <row r="339" spans="1:4" x14ac:dyDescent="0.25">
      <c r="A339" t="str">
        <f t="shared" si="5"/>
        <v>Member_Eligibility+Primary_Insurance_Ind</v>
      </c>
      <c r="B339" t="str">
        <f>'Data Elements Selection'!E348</f>
        <v>Member_Eligibility</v>
      </c>
      <c r="C339" t="str">
        <f>'Data Elements Selection'!F348</f>
        <v>Primary_Insurance_Ind</v>
      </c>
      <c r="D339" s="3">
        <f>'Data Elements Selection'!B348</f>
        <v>0</v>
      </c>
    </row>
    <row r="340" spans="1:4" x14ac:dyDescent="0.2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2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25">
      <c r="A342" t="str">
        <f t="shared" si="5"/>
        <v>Member_Eligibility+RAE_Indicator</v>
      </c>
      <c r="B342" t="str">
        <f>'Data Elements Selection'!E351</f>
        <v>Member_Eligibility</v>
      </c>
      <c r="C342" t="str">
        <f>'Data Elements Selection'!F351</f>
        <v>RAE_Indicator</v>
      </c>
      <c r="D342" s="3">
        <f>'Data Elements Selection'!B351</f>
        <v>0</v>
      </c>
    </row>
    <row r="343" spans="1:4" x14ac:dyDescent="0.25">
      <c r="A343" t="str">
        <f t="shared" si="5"/>
        <v>Member_Eligibility+Risk_Basis</v>
      </c>
      <c r="B343" t="str">
        <f>'Data Elements Selection'!E352</f>
        <v>Member_Eligibility</v>
      </c>
      <c r="C343" t="str">
        <f>'Data Elements Selection'!F352</f>
        <v>Risk_Basis</v>
      </c>
      <c r="D343" s="3">
        <f>'Data Elements Selection'!B352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f>'Data Elements Selection'!B353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f>'Data Elements Selection'!B354</f>
        <v>0</v>
      </c>
    </row>
    <row r="346" spans="1:4" x14ac:dyDescent="0.25">
      <c r="A346" t="str">
        <f t="shared" si="5"/>
        <v>Member_to_Member_Composite_Crosswalk+Member_ID</v>
      </c>
      <c r="B346" t="str">
        <f>'Data Elements Selection'!E355</f>
        <v>Member_to_Member_Composite_Crosswalk</v>
      </c>
      <c r="C346" t="str">
        <f>'Data Elements Selection'!F355</f>
        <v>Member_ID</v>
      </c>
      <c r="D346" s="3">
        <f>'Data Elements Selection'!B355</f>
        <v>0</v>
      </c>
    </row>
    <row r="347" spans="1:4" x14ac:dyDescent="0.2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25">
      <c r="A348" t="str">
        <f t="shared" si="5"/>
        <v>Pharmacy_Claims_Header+Charge_Amt</v>
      </c>
      <c r="B348" t="str">
        <f>'Data Elements Selection'!E357</f>
        <v>Pharmacy_Claims_Header</v>
      </c>
      <c r="C348" t="str">
        <f>'Data Elements Selection'!F357</f>
        <v>Charge_Amt</v>
      </c>
      <c r="D348" s="3" t="str">
        <f>'Data Elements Selection'!B357</f>
        <v>X</v>
      </c>
    </row>
    <row r="349" spans="1:4" x14ac:dyDescent="0.25">
      <c r="A349" t="str">
        <f t="shared" si="5"/>
        <v>Pharmacy_Claims_Header+Claim_ID</v>
      </c>
      <c r="B349" t="str">
        <f>'Data Elements Selection'!E358</f>
        <v>Pharmacy_Claims_Header</v>
      </c>
      <c r="C349" t="str">
        <f>'Data Elements Selection'!F358</f>
        <v>Claim_ID</v>
      </c>
      <c r="D349" s="3"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25">
      <c r="A352" t="str">
        <f t="shared" si="5"/>
        <v>Pharmacy_Claims_Header+COB_Flag</v>
      </c>
      <c r="B352" t="str">
        <f>'Data Elements Selection'!E361</f>
        <v>Pharmacy_Claims_Header</v>
      </c>
      <c r="C352" t="str">
        <f>'Data Elements Selection'!F361</f>
        <v>COB_Flag</v>
      </c>
      <c r="D352" s="3">
        <f>'Data Elements Selection'!B361</f>
        <v>0</v>
      </c>
    </row>
    <row r="353" spans="1:4" x14ac:dyDescent="0.25">
      <c r="A353" t="str">
        <f t="shared" si="5"/>
        <v>Pharmacy_Claims_Header+COB_TPL_Amt</v>
      </c>
      <c r="B353" t="str">
        <f>'Data Elements Selection'!E362</f>
        <v>Pharmacy_Claims_Header</v>
      </c>
      <c r="C353" t="str">
        <f>'Data Elements Selection'!F362</f>
        <v>COB_TPL_Amt</v>
      </c>
      <c r="D353" s="3">
        <f>'Data Elements Selection'!B362</f>
        <v>0</v>
      </c>
    </row>
    <row r="354" spans="1:4" x14ac:dyDescent="0.2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25">
      <c r="A355" t="str">
        <f t="shared" si="5"/>
        <v>Pharmacy_Claims_Header+Copay_Amt</v>
      </c>
      <c r="B355" t="str">
        <f>'Data Elements Selection'!E364</f>
        <v>Pharmacy_Claims_Header</v>
      </c>
      <c r="C355" t="str">
        <f>'Data Elements Selection'!F364</f>
        <v>Copay_Amt</v>
      </c>
      <c r="D355" s="3">
        <f>'Data Elements Selection'!B364</f>
        <v>0</v>
      </c>
    </row>
    <row r="356" spans="1:4" x14ac:dyDescent="0.2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3" t="str">
        <f>'Data Elements Selection'!B369</f>
        <v>X</v>
      </c>
    </row>
    <row r="361" spans="1:4" x14ac:dyDescent="0.25">
      <c r="A361" t="str">
        <f t="shared" si="5"/>
        <v>Pharmacy_Claims_Header+Member_Age_Years</v>
      </c>
      <c r="B361" t="str">
        <f>'Data Elements Selection'!E370</f>
        <v>Pharmacy_Claims_Header</v>
      </c>
      <c r="C361" t="str">
        <f>'Data Elements Selection'!F370</f>
        <v>Member_Age_Years</v>
      </c>
      <c r="D361" s="3" t="str">
        <f>'Data Elements Selection'!B370</f>
        <v>X</v>
      </c>
    </row>
    <row r="362" spans="1:4" x14ac:dyDescent="0.2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3">
        <f>'Data Elements Selection'!B373</f>
        <v>0</v>
      </c>
    </row>
    <row r="365" spans="1:4" x14ac:dyDescent="0.2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3">
        <f>'Data Elements Selection'!B375</f>
        <v>0</v>
      </c>
    </row>
    <row r="367" spans="1:4" x14ac:dyDescent="0.2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2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25">
      <c r="A369" t="str">
        <f t="shared" si="5"/>
        <v>Pharmacy_Claims_Header+Paid_Dt</v>
      </c>
      <c r="B369" t="str">
        <f>'Data Elements Selection'!E378</f>
        <v>Pharmacy_Claims_Header</v>
      </c>
      <c r="C369" t="str">
        <f>'Data Elements Selection'!F378</f>
        <v>Paid_Dt</v>
      </c>
      <c r="D369" s="3">
        <f>'Data Elements Selection'!B378</f>
        <v>0</v>
      </c>
    </row>
    <row r="370" spans="1:4" x14ac:dyDescent="0.25">
      <c r="A370" t="str">
        <f t="shared" si="5"/>
        <v>Pharmacy_Claims_Header+Paid_Dt_Day</v>
      </c>
      <c r="B370" t="str">
        <f>'Data Elements Selection'!E379</f>
        <v>Pharmacy_Claims_Header</v>
      </c>
      <c r="C370" t="str">
        <f>'Data Elements Selection'!F379</f>
        <v>Paid_Dt_Day</v>
      </c>
      <c r="D370" s="3">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25">
      <c r="A373" t="str">
        <f t="shared" si="5"/>
        <v>Pharmacy_Claims_Header+Payer_Cd</v>
      </c>
      <c r="B373" t="str">
        <f>'Data Elements Selection'!E382</f>
        <v>Pharmacy_Claims_Header</v>
      </c>
      <c r="C373" t="str">
        <f>'Data Elements Selection'!F382</f>
        <v>Payer_Cd</v>
      </c>
      <c r="D373" s="3">
        <f>'Data Elements Selection'!B382</f>
        <v>0</v>
      </c>
    </row>
    <row r="374" spans="1:4" x14ac:dyDescent="0.25">
      <c r="A374" t="str">
        <f t="shared" si="5"/>
        <v>Pharmacy_Claims_Header+Pharmacy_ID</v>
      </c>
      <c r="B374" t="str">
        <f>'Data Elements Selection'!E383</f>
        <v>Pharmacy_Claims_Header</v>
      </c>
      <c r="C374" t="str">
        <f>'Data Elements Selection'!F383</f>
        <v>Pharmacy_ID</v>
      </c>
      <c r="D374" s="3">
        <f>'Data Elements Selection'!B383</f>
        <v>0</v>
      </c>
    </row>
    <row r="375" spans="1:4" x14ac:dyDescent="0.25">
      <c r="A375" t="str">
        <f t="shared" si="5"/>
        <v>Pharmacy_Claims_Header+Plan_Paid_Amt</v>
      </c>
      <c r="B375" t="str">
        <f>'Data Elements Selection'!E384</f>
        <v>Pharmacy_Claims_Header</v>
      </c>
      <c r="C375" t="str">
        <f>'Data Elements Selection'!F384</f>
        <v>Plan_Paid_Amt</v>
      </c>
      <c r="D375" s="3">
        <f>'Data Elements Selection'!B384</f>
        <v>0</v>
      </c>
    </row>
    <row r="376" spans="1:4" x14ac:dyDescent="0.2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2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25">
      <c r="A387" t="str">
        <f t="shared" ref="A387:A450" si="6">B387&amp;"+"&amp;C387</f>
        <v>Pharmacy_Claims_Line+Charge_Amt</v>
      </c>
      <c r="B387" t="str">
        <f>'Data Elements Selection'!E396</f>
        <v>Pharmacy_Claims_Line</v>
      </c>
      <c r="C387" t="str">
        <f>'Data Elements Selection'!F396</f>
        <v>Charge_Amt</v>
      </c>
      <c r="D387" s="3" t="str">
        <f>'Data Elements Selection'!B396</f>
        <v>X</v>
      </c>
    </row>
    <row r="388" spans="1:4" x14ac:dyDescent="0.25">
      <c r="A388" t="str">
        <f t="shared" si="6"/>
        <v>Pharmacy_Claims_Line+Claim_ID</v>
      </c>
      <c r="B388" t="str">
        <f>'Data Elements Selection'!E397</f>
        <v>Pharmacy_Claims_Line</v>
      </c>
      <c r="C388" t="str">
        <f>'Data Elements Selection'!F397</f>
        <v>Claim_ID</v>
      </c>
      <c r="D388" s="3"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3">
        <f>'Data Elements Selection'!B400</f>
        <v>0</v>
      </c>
    </row>
    <row r="392" spans="1:4" x14ac:dyDescent="0.2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2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2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25">
      <c r="A395" t="str">
        <f t="shared" si="6"/>
        <v>Pharmacy_Claims_Line+Copay_Amt</v>
      </c>
      <c r="B395" t="str">
        <f>'Data Elements Selection'!E404</f>
        <v>Pharmacy_Claims_Line</v>
      </c>
      <c r="C395" t="str">
        <f>'Data Elements Selection'!F404</f>
        <v>Copay_Amt</v>
      </c>
      <c r="D395" s="3">
        <f>'Data Elements Selection'!B404</f>
        <v>0</v>
      </c>
    </row>
    <row r="396" spans="1:4" x14ac:dyDescent="0.2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2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2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25">
      <c r="A400" t="str">
        <f t="shared" si="6"/>
        <v>Pharmacy_Claims_Line+Drug_Nm</v>
      </c>
      <c r="B400" t="str">
        <f>'Data Elements Selection'!E409</f>
        <v>Pharmacy_Claims_Line</v>
      </c>
      <c r="C400" t="str">
        <f>'Data Elements Selection'!F409</f>
        <v>Drug_Nm</v>
      </c>
      <c r="D400" s="3" t="str">
        <f>'Data Elements Selection'!B409</f>
        <v>X</v>
      </c>
    </row>
    <row r="401" spans="1:4" x14ac:dyDescent="0.25">
      <c r="A401" t="str">
        <f t="shared" si="6"/>
        <v>Pharmacy_Claims_Line+Fill_Dt</v>
      </c>
      <c r="B401" t="str">
        <f>'Data Elements Selection'!E410</f>
        <v>Pharmacy_Claims_Line</v>
      </c>
      <c r="C401" t="str">
        <f>'Data Elements Selection'!F410</f>
        <v>Fill_Dt</v>
      </c>
      <c r="D401" s="3"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3">
        <f>'Data Elements Selection'!B411</f>
        <v>0</v>
      </c>
    </row>
    <row r="403" spans="1:4" x14ac:dyDescent="0.25">
      <c r="A403" t="str">
        <f t="shared" si="6"/>
        <v>Pharmacy_Claims_Line+Fill_Dt_Month</v>
      </c>
      <c r="B403" t="str">
        <f>'Data Elements Selection'!E412</f>
        <v>Pharmacy_Claims_Line</v>
      </c>
      <c r="C403" t="str">
        <f>'Data Elements Selection'!F412</f>
        <v>Fill_Dt_Month</v>
      </c>
      <c r="D403" s="3">
        <f>'Data Elements Selection'!B412</f>
        <v>0</v>
      </c>
    </row>
    <row r="404" spans="1:4" x14ac:dyDescent="0.25">
      <c r="A404" t="str">
        <f t="shared" si="6"/>
        <v>Pharmacy_Claims_Line+Fill_Dt_Year</v>
      </c>
      <c r="B404" t="str">
        <f>'Data Elements Selection'!E413</f>
        <v>Pharmacy_Claims_Line</v>
      </c>
      <c r="C404" t="str">
        <f>'Data Elements Selection'!F413</f>
        <v>Fill_Dt_Year</v>
      </c>
      <c r="D404" s="3">
        <f>'Data Elements Selection'!B413</f>
        <v>0</v>
      </c>
    </row>
    <row r="405" spans="1:4" x14ac:dyDescent="0.25">
      <c r="A405" t="str">
        <f t="shared" si="6"/>
        <v>Pharmacy_Claims_Line+Formulary_Ind</v>
      </c>
      <c r="B405" t="str">
        <f>'Data Elements Selection'!E414</f>
        <v>Pharmacy_Claims_Line</v>
      </c>
      <c r="C405" t="str">
        <f>'Data Elements Selection'!F414</f>
        <v>Formulary_Ind</v>
      </c>
      <c r="D405" s="3">
        <f>'Data Elements Selection'!B414</f>
        <v>0</v>
      </c>
    </row>
    <row r="406" spans="1:4" x14ac:dyDescent="0.25">
      <c r="A406" t="str">
        <f t="shared" si="6"/>
        <v>Pharmacy_Claims_Line+Generic_Drug_Ind</v>
      </c>
      <c r="B406" t="str">
        <f>'Data Elements Selection'!E415</f>
        <v>Pharmacy_Claims_Line</v>
      </c>
      <c r="C406" t="str">
        <f>'Data Elements Selection'!F415</f>
        <v>Generic_Drug_Ind</v>
      </c>
      <c r="D406" s="3">
        <f>'Data Elements Selection'!B415</f>
        <v>0</v>
      </c>
    </row>
    <row r="407" spans="1:4" x14ac:dyDescent="0.2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25">
      <c r="A408" t="str">
        <f t="shared" si="6"/>
        <v>Pharmacy_Claims_Line+Line_No</v>
      </c>
      <c r="B408" t="str">
        <f>'Data Elements Selection'!E417</f>
        <v>Pharmacy_Claims_Line</v>
      </c>
      <c r="C408" t="str">
        <f>'Data Elements Selection'!F417</f>
        <v>Line_No</v>
      </c>
      <c r="D408" s="3"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25">
      <c r="A410" t="str">
        <f t="shared" si="6"/>
        <v>Pharmacy_Claims_Line+Member_ID</v>
      </c>
      <c r="B410" t="str">
        <f>'Data Elements Selection'!E419</f>
        <v>Pharmacy_Claims_Line</v>
      </c>
      <c r="C410" t="str">
        <f>'Data Elements Selection'!F419</f>
        <v>Member_ID</v>
      </c>
      <c r="D410" s="3"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3">
        <f>'Data Elements Selection'!B420</f>
        <v>0</v>
      </c>
    </row>
    <row r="412" spans="1:4" x14ac:dyDescent="0.2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2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25">
      <c r="A414" t="str">
        <f t="shared" si="6"/>
        <v>Pharmacy_Claims_Line+NDC_Cd</v>
      </c>
      <c r="B414" t="str">
        <f>'Data Elements Selection'!E423</f>
        <v>Pharmacy_Claims_Line</v>
      </c>
      <c r="C414" t="str">
        <f>'Data Elements Selection'!F423</f>
        <v>NDC_Cd</v>
      </c>
      <c r="D414" s="3"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3">
        <f>'Data Elements Selection'!B424</f>
        <v>0</v>
      </c>
    </row>
    <row r="416" spans="1:4" x14ac:dyDescent="0.2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25">
      <c r="A418" t="str">
        <f t="shared" si="6"/>
        <v>Pharmacy_Claims_Line+Refill_Ind</v>
      </c>
      <c r="B418" t="str">
        <f>'Data Elements Selection'!E427</f>
        <v>Pharmacy_Claims_Line</v>
      </c>
      <c r="C418" t="str">
        <f>'Data Elements Selection'!F427</f>
        <v>Refill_Ind</v>
      </c>
      <c r="D418" s="3" t="str">
        <f>'Data Elements Selection'!B427</f>
        <v>X</v>
      </c>
    </row>
    <row r="419" spans="1:4" x14ac:dyDescent="0.2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25">
      <c r="A420" t="str">
        <f t="shared" si="6"/>
        <v>Pharmacy_Claims_Line+Specialty_Drug_Ind</v>
      </c>
      <c r="B420" t="str">
        <f>'Data Elements Selection'!E429</f>
        <v>Pharmacy_Claims_Line</v>
      </c>
      <c r="C420" t="str">
        <f>'Data Elements Selection'!F429</f>
        <v>Specialty_Drug_Ind</v>
      </c>
      <c r="D420" s="3">
        <f>'Data Elements Selection'!B429</f>
        <v>0</v>
      </c>
    </row>
    <row r="421" spans="1:4" x14ac:dyDescent="0.2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2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25">
      <c r="A423" t="str">
        <f t="shared" si="6"/>
        <v>Provider_Composite+Gender_Cd</v>
      </c>
      <c r="B423" t="str">
        <f>'Data Elements Selection'!E432</f>
        <v>Provider_Composite</v>
      </c>
      <c r="C423" t="str">
        <f>'Data Elements Selection'!F432</f>
        <v>Gender_Cd</v>
      </c>
      <c r="D423" s="3">
        <f>'Data Elements Selection'!B432</f>
        <v>0</v>
      </c>
    </row>
    <row r="424" spans="1:4" x14ac:dyDescent="0.25">
      <c r="A424" t="str">
        <f t="shared" si="6"/>
        <v>Provider_Composite+License_1</v>
      </c>
      <c r="B424" t="str">
        <f>'Data Elements Selection'!E433</f>
        <v>Provider_Composite</v>
      </c>
      <c r="C424" t="str">
        <f>'Data Elements Selection'!F433</f>
        <v>License_1</v>
      </c>
      <c r="D424" s="3">
        <f>'Data Elements Selection'!B433</f>
        <v>0</v>
      </c>
    </row>
    <row r="425" spans="1:4" x14ac:dyDescent="0.25">
      <c r="A425" t="str">
        <f t="shared" si="6"/>
        <v>Provider_Composite+License_2</v>
      </c>
      <c r="B425" t="str">
        <f>'Data Elements Selection'!E434</f>
        <v>Provider_Composite</v>
      </c>
      <c r="C425" t="str">
        <f>'Data Elements Selection'!F434</f>
        <v>License_2</v>
      </c>
      <c r="D425" s="3">
        <f>'Data Elements Selection'!B434</f>
        <v>0</v>
      </c>
    </row>
    <row r="426" spans="1:4" x14ac:dyDescent="0.25">
      <c r="A426" t="str">
        <f t="shared" si="6"/>
        <v>Provider_Composite+License_3</v>
      </c>
      <c r="B426" t="str">
        <f>'Data Elements Selection'!E435</f>
        <v>Provider_Composite</v>
      </c>
      <c r="C426" t="str">
        <f>'Data Elements Selection'!F435</f>
        <v>License_3</v>
      </c>
      <c r="D426" s="3">
        <f>'Data Elements Selection'!B435</f>
        <v>0</v>
      </c>
    </row>
    <row r="427" spans="1:4" x14ac:dyDescent="0.25">
      <c r="A427" t="str">
        <f t="shared" si="6"/>
        <v>Provider_Composite+License_4</v>
      </c>
      <c r="B427" t="str">
        <f>'Data Elements Selection'!E436</f>
        <v>Provider_Composite</v>
      </c>
      <c r="C427" t="str">
        <f>'Data Elements Selection'!F436</f>
        <v>License_4</v>
      </c>
      <c r="D427" s="3">
        <f>'Data Elements Selection'!B436</f>
        <v>0</v>
      </c>
    </row>
    <row r="428" spans="1:4" x14ac:dyDescent="0.25">
      <c r="A428" t="str">
        <f t="shared" si="6"/>
        <v>Provider_Composite+License_5</v>
      </c>
      <c r="B428" t="str">
        <f>'Data Elements Selection'!E437</f>
        <v>Provider_Composite</v>
      </c>
      <c r="C428" t="str">
        <f>'Data Elements Selection'!F437</f>
        <v>License_5</v>
      </c>
      <c r="D428" s="3">
        <f>'Data Elements Selection'!B437</f>
        <v>0</v>
      </c>
    </row>
    <row r="429" spans="1:4" x14ac:dyDescent="0.25">
      <c r="A429" t="str">
        <f t="shared" si="6"/>
        <v>Provider_Composite+License_State_1</v>
      </c>
      <c r="B429" t="str">
        <f>'Data Elements Selection'!E438</f>
        <v>Provider_Composite</v>
      </c>
      <c r="C429" t="str">
        <f>'Data Elements Selection'!F438</f>
        <v>License_State_1</v>
      </c>
      <c r="D429" s="3">
        <f>'Data Elements Selection'!B438</f>
        <v>0</v>
      </c>
    </row>
    <row r="430" spans="1:4" x14ac:dyDescent="0.25">
      <c r="A430" t="str">
        <f t="shared" si="6"/>
        <v>Provider_Composite+License_State_2</v>
      </c>
      <c r="B430" t="str">
        <f>'Data Elements Selection'!E439</f>
        <v>Provider_Composite</v>
      </c>
      <c r="C430" t="str">
        <f>'Data Elements Selection'!F439</f>
        <v>License_State_2</v>
      </c>
      <c r="D430" s="3">
        <f>'Data Elements Selection'!B439</f>
        <v>0</v>
      </c>
    </row>
    <row r="431" spans="1:4" x14ac:dyDescent="0.25">
      <c r="A431" t="str">
        <f t="shared" si="6"/>
        <v>Provider_Composite+License_State_3</v>
      </c>
      <c r="B431" t="str">
        <f>'Data Elements Selection'!E440</f>
        <v>Provider_Composite</v>
      </c>
      <c r="C431" t="str">
        <f>'Data Elements Selection'!F440</f>
        <v>License_State_3</v>
      </c>
      <c r="D431" s="3">
        <f>'Data Elements Selection'!B440</f>
        <v>0</v>
      </c>
    </row>
    <row r="432" spans="1:4" x14ac:dyDescent="0.25">
      <c r="A432" t="str">
        <f t="shared" si="6"/>
        <v>Provider_Composite+License_State_4</v>
      </c>
      <c r="B432" t="str">
        <f>'Data Elements Selection'!E441</f>
        <v>Provider_Composite</v>
      </c>
      <c r="C432" t="str">
        <f>'Data Elements Selection'!F441</f>
        <v>License_State_4</v>
      </c>
      <c r="D432" s="3">
        <f>'Data Elements Selection'!B441</f>
        <v>0</v>
      </c>
    </row>
    <row r="433" spans="1:4" x14ac:dyDescent="0.25">
      <c r="A433" t="str">
        <f t="shared" si="6"/>
        <v>Provider_Composite+License_State_5</v>
      </c>
      <c r="B433" t="str">
        <f>'Data Elements Selection'!E442</f>
        <v>Provider_Composite</v>
      </c>
      <c r="C433" t="str">
        <f>'Data Elements Selection'!F442</f>
        <v>License_State_5</v>
      </c>
      <c r="D433" s="3">
        <f>'Data Elements Selection'!B442</f>
        <v>0</v>
      </c>
    </row>
    <row r="434" spans="1:4" x14ac:dyDescent="0.2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25">
      <c r="A438" t="str">
        <f t="shared" si="6"/>
        <v>Provider_Composite+Organization_Nm_Clean</v>
      </c>
      <c r="B438" t="str">
        <f>'Data Elements Selection'!E447</f>
        <v>Provider_Composite</v>
      </c>
      <c r="C438" t="str">
        <f>'Data Elements Selection'!F447</f>
        <v>Organization_Nm_Clean</v>
      </c>
      <c r="D438" s="3">
        <f>'Data Elements Selection'!B447</f>
        <v>0</v>
      </c>
    </row>
    <row r="439" spans="1:4" x14ac:dyDescent="0.25">
      <c r="A439" t="str">
        <f t="shared" si="6"/>
        <v>Provider_Composite+Organization_Other_Nm</v>
      </c>
      <c r="B439" t="str">
        <f>'Data Elements Selection'!E448</f>
        <v>Provider_Composite</v>
      </c>
      <c r="C439" t="str">
        <f>'Data Elements Selection'!F448</f>
        <v>Organization_Other_Nm</v>
      </c>
      <c r="D439" s="3">
        <f>'Data Elements Selection'!B448</f>
        <v>0</v>
      </c>
    </row>
    <row r="440" spans="1:4" x14ac:dyDescent="0.25">
      <c r="A440" t="str">
        <f t="shared" si="6"/>
        <v>Provider_Composite+Organization_Other_Nm_Clean</v>
      </c>
      <c r="B440" t="str">
        <f>'Data Elements Selection'!E449</f>
        <v>Provider_Composite</v>
      </c>
      <c r="C440" t="str">
        <f>'Data Elements Selection'!F449</f>
        <v>Organization_Other_Nm_Clean</v>
      </c>
      <c r="D440" s="3">
        <f>'Data Elements Selection'!B449</f>
        <v>0</v>
      </c>
    </row>
    <row r="441" spans="1:4" x14ac:dyDescent="0.2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25">
      <c r="A442" t="str">
        <f t="shared" si="6"/>
        <v>Provider_Composite+Other_First_Nm</v>
      </c>
      <c r="B442" t="str">
        <f>'Data Elements Selection'!E451</f>
        <v>Provider_Composite</v>
      </c>
      <c r="C442" t="str">
        <f>'Data Elements Selection'!F451</f>
        <v>Other_First_Nm</v>
      </c>
      <c r="D442" s="3">
        <f>'Data Elements Selection'!B451</f>
        <v>0</v>
      </c>
    </row>
    <row r="443" spans="1:4" x14ac:dyDescent="0.25">
      <c r="A443" t="str">
        <f t="shared" si="6"/>
        <v>Provider_Composite+Other_Last_Nm</v>
      </c>
      <c r="B443" t="str">
        <f>'Data Elements Selection'!E452</f>
        <v>Provider_Composite</v>
      </c>
      <c r="C443" t="str">
        <f>'Data Elements Selection'!F452</f>
        <v>Other_Last_Nm</v>
      </c>
      <c r="D443" s="3">
        <f>'Data Elements Selection'!B452</f>
        <v>0</v>
      </c>
    </row>
    <row r="444" spans="1:4" x14ac:dyDescent="0.2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25">
      <c r="A445" t="str">
        <f t="shared" si="6"/>
        <v>Provider_Composite+Other_Middle_Nm</v>
      </c>
      <c r="B445" t="str">
        <f>'Data Elements Selection'!E454</f>
        <v>Provider_Composite</v>
      </c>
      <c r="C445" t="str">
        <f>'Data Elements Selection'!F454</f>
        <v>Other_Middle_Nm</v>
      </c>
      <c r="D445" s="3">
        <f>'Data Elements Selection'!B454</f>
        <v>0</v>
      </c>
    </row>
    <row r="446" spans="1:4" x14ac:dyDescent="0.25">
      <c r="A446" t="str">
        <f t="shared" si="6"/>
        <v>Provider_Composite+Other_Nm_Prefix</v>
      </c>
      <c r="B446" t="str">
        <f>'Data Elements Selection'!E455</f>
        <v>Provider_Composite</v>
      </c>
      <c r="C446" t="str">
        <f>'Data Elements Selection'!F455</f>
        <v>Other_Nm_Prefix</v>
      </c>
      <c r="D446" s="3">
        <f>'Data Elements Selection'!B455</f>
        <v>0</v>
      </c>
    </row>
    <row r="447" spans="1:4" x14ac:dyDescent="0.25">
      <c r="A447" t="str">
        <f t="shared" si="6"/>
        <v>Provider_Composite+Other_Nm_Suffix</v>
      </c>
      <c r="B447" t="str">
        <f>'Data Elements Selection'!E456</f>
        <v>Provider_Composite</v>
      </c>
      <c r="C447" t="str">
        <f>'Data Elements Selection'!F456</f>
        <v>Other_Nm_Suffix</v>
      </c>
      <c r="D447" s="3">
        <f>'Data Elements Selection'!B456</f>
        <v>0</v>
      </c>
    </row>
    <row r="448" spans="1:4" x14ac:dyDescent="0.25">
      <c r="A448" t="str">
        <f t="shared" si="6"/>
        <v>Provider_Composite+Phone_Number</v>
      </c>
      <c r="B448" t="str">
        <f>'Data Elements Selection'!E457</f>
        <v>Provider_Composite</v>
      </c>
      <c r="C448" t="str">
        <f>'Data Elements Selection'!F457</f>
        <v>Phone_Number</v>
      </c>
      <c r="D448" s="3">
        <f>'Data Elements Selection'!B457</f>
        <v>0</v>
      </c>
    </row>
    <row r="449" spans="1:4" x14ac:dyDescent="0.2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2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3">
        <f>'Data Elements Selection'!B462</f>
        <v>0</v>
      </c>
    </row>
    <row r="454" spans="1:4" x14ac:dyDescent="0.25">
      <c r="A454" t="str">
        <f t="shared" si="7"/>
        <v>Provider_Composite+Provider_Last_Nm</v>
      </c>
      <c r="B454" t="str">
        <f>'Data Elements Selection'!E463</f>
        <v>Provider_Composite</v>
      </c>
      <c r="C454" t="str">
        <f>'Data Elements Selection'!F463</f>
        <v>Provider_Last_Nm</v>
      </c>
      <c r="D454" s="3">
        <f>'Data Elements Selection'!B463</f>
        <v>0</v>
      </c>
    </row>
    <row r="455" spans="1:4" x14ac:dyDescent="0.2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2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25">
      <c r="A457" t="str">
        <f t="shared" si="7"/>
        <v>Provider_Composite+Provider_Nm</v>
      </c>
      <c r="B457" t="str">
        <f>'Data Elements Selection'!E466</f>
        <v>Provider_Composite</v>
      </c>
      <c r="C457" t="str">
        <f>'Data Elements Selection'!F466</f>
        <v>Provider_Nm</v>
      </c>
      <c r="D457" s="3">
        <f>'Data Elements Selection'!B466</f>
        <v>0</v>
      </c>
    </row>
    <row r="458" spans="1:4" x14ac:dyDescent="0.2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2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2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3">
        <f>'Data Elements Selection'!B475</f>
        <v>0</v>
      </c>
    </row>
    <row r="467" spans="1:4" x14ac:dyDescent="0.25">
      <c r="A467" t="str">
        <f t="shared" si="7"/>
        <v>Provider_Composite_Address+Address_Type_Cd</v>
      </c>
      <c r="B467" t="str">
        <f>'Data Elements Selection'!E476</f>
        <v>Provider_Composite_Address</v>
      </c>
      <c r="C467" t="str">
        <f>'Data Elements Selection'!F476</f>
        <v>Address_Type_Cd</v>
      </c>
      <c r="D467" s="3">
        <f>'Data Elements Selection'!B476</f>
        <v>0</v>
      </c>
    </row>
    <row r="468" spans="1:4" x14ac:dyDescent="0.25">
      <c r="A468" t="str">
        <f t="shared" si="7"/>
        <v>Provider_Composite_Address+City</v>
      </c>
      <c r="B468" t="str">
        <f>'Data Elements Selection'!E477</f>
        <v>Provider_Composite_Address</v>
      </c>
      <c r="C468" t="str">
        <f>'Data Elements Selection'!F477</f>
        <v>City</v>
      </c>
      <c r="D468" s="3">
        <f>'Data Elements Selection'!B477</f>
        <v>0</v>
      </c>
    </row>
    <row r="469" spans="1:4" x14ac:dyDescent="0.25">
      <c r="A469" t="str">
        <f t="shared" si="7"/>
        <v>Provider_Composite_Address+HSR</v>
      </c>
      <c r="B469" t="str">
        <f>'Data Elements Selection'!E478</f>
        <v>Provider_Composite_Address</v>
      </c>
      <c r="C469" t="str">
        <f>'Data Elements Selection'!F478</f>
        <v>HSR</v>
      </c>
      <c r="D469" s="3">
        <f>'Data Elements Selection'!B478</f>
        <v>0</v>
      </c>
    </row>
    <row r="470" spans="1:4" x14ac:dyDescent="0.2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2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3">
        <f>'Data Elements Selection'!B482</f>
        <v>0</v>
      </c>
    </row>
    <row r="474" spans="1:4" x14ac:dyDescent="0.2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2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f>'Data Elements Selection'!C119</f>
        <v>0</v>
      </c>
    </row>
    <row r="111" spans="1:4" x14ac:dyDescent="0.25">
      <c r="A111" t="str">
        <f t="shared" si="1"/>
        <v>DIM_Coverage_Levels+N/A</v>
      </c>
      <c r="B111" t="str">
        <f>'Data Elements Selection'!E120</f>
        <v>DIM_Coverage_Levels</v>
      </c>
      <c r="C111" t="str">
        <f>'Data Elements Selection'!F120</f>
        <v>N/A</v>
      </c>
      <c r="D111" s="59">
        <f>'Data Elements Selection'!C120</f>
        <v>0</v>
      </c>
    </row>
    <row r="112" spans="1:4" x14ac:dyDescent="0.25">
      <c r="A112" t="str">
        <f t="shared" si="1"/>
        <v>DIM_Coverage_Types+N/A</v>
      </c>
      <c r="B112" t="str">
        <f>'Data Elements Selection'!E121</f>
        <v>DIM_Coverage_Types</v>
      </c>
      <c r="C112" t="str">
        <f>'Data Elements Selection'!F121</f>
        <v>N/A</v>
      </c>
      <c r="D112" s="59">
        <f>'Data Elements Selection'!C121</f>
        <v>0</v>
      </c>
    </row>
    <row r="113" spans="1:4" x14ac:dyDescent="0.25">
      <c r="A113" t="str">
        <f t="shared" si="1"/>
        <v>DIM_Dental_Quadrants+N/A</v>
      </c>
      <c r="B113" t="str">
        <f>'Data Elements Selection'!E122</f>
        <v>DIM_Dental_Quadrants</v>
      </c>
      <c r="C113" t="str">
        <f>'Data Elements Selection'!F122</f>
        <v>N/A</v>
      </c>
      <c r="D113" s="59">
        <f>'Data Elements Selection'!C122</f>
        <v>0</v>
      </c>
    </row>
    <row r="114" spans="1:4" x14ac:dyDescent="0.25">
      <c r="A114" t="str">
        <f t="shared" si="1"/>
        <v>DIM_Discharge_Statuses+N/A</v>
      </c>
      <c r="B114" t="str">
        <f>'Data Elements Selection'!E123</f>
        <v>DIM_Discharge_Statuses</v>
      </c>
      <c r="C114" t="str">
        <f>'Data Elements Selection'!F123</f>
        <v>N/A</v>
      </c>
      <c r="D114" s="59">
        <f>'Data Elements Selection'!C123</f>
        <v>0</v>
      </c>
    </row>
    <row r="115" spans="1:4" x14ac:dyDescent="0.25">
      <c r="A115" t="str">
        <f t="shared" si="1"/>
        <v>DIM_Dx_Type+N/A</v>
      </c>
      <c r="B115" t="str">
        <f>'Data Elements Selection'!E124</f>
        <v>DIM_Dx_Type</v>
      </c>
      <c r="C115" t="str">
        <f>'Data Elements Selection'!F124</f>
        <v>N/A</v>
      </c>
      <c r="D115" s="59">
        <f>'Data Elements Selection'!C124</f>
        <v>0</v>
      </c>
    </row>
    <row r="116" spans="1:4" x14ac:dyDescent="0.25">
      <c r="A116" t="str">
        <f t="shared" si="1"/>
        <v>DIM_Ethnicities+N/A</v>
      </c>
      <c r="B116" t="str">
        <f>'Data Elements Selection'!E125</f>
        <v>DIM_Ethnicities</v>
      </c>
      <c r="C116" t="str">
        <f>'Data Elements Selection'!F125</f>
        <v>N/A</v>
      </c>
      <c r="D116" s="59">
        <f>'Data Elements Selection'!C125</f>
        <v>0</v>
      </c>
    </row>
    <row r="117" spans="1:4" x14ac:dyDescent="0.25">
      <c r="A117" t="str">
        <f t="shared" si="1"/>
        <v>DIM_HSR+N/A</v>
      </c>
      <c r="B117" t="str">
        <f>'Data Elements Selection'!E126</f>
        <v>DIM_HSR</v>
      </c>
      <c r="C117" t="str">
        <f>'Data Elements Selection'!F126</f>
        <v>N/A</v>
      </c>
      <c r="D117" s="59">
        <f>'Data Elements Selection'!C126</f>
        <v>0</v>
      </c>
    </row>
    <row r="118" spans="1:4" x14ac:dyDescent="0.25">
      <c r="A118" t="str">
        <f t="shared" si="1"/>
        <v>DIM_Line_of_Business_Desc+N/A</v>
      </c>
      <c r="B118" t="str">
        <f>'Data Elements Selection'!E127</f>
        <v>DIM_Line_of_Business_Desc</v>
      </c>
      <c r="C118" t="str">
        <f>'Data Elements Selection'!F127</f>
        <v>N/A</v>
      </c>
      <c r="D118" s="59">
        <f>'Data Elements Selection'!C127</f>
        <v>0</v>
      </c>
    </row>
    <row r="119" spans="1:4" x14ac:dyDescent="0.25">
      <c r="A119" t="str">
        <f t="shared" si="1"/>
        <v>DIM_Market_Categories+N/A</v>
      </c>
      <c r="B119" t="str">
        <f>'Data Elements Selection'!E128</f>
        <v>DIM_Market_Categories</v>
      </c>
      <c r="C119" t="str">
        <f>'Data Elements Selection'!F128</f>
        <v>N/A</v>
      </c>
      <c r="D119" s="59">
        <f>'Data Elements Selection'!C128</f>
        <v>0</v>
      </c>
    </row>
    <row r="120" spans="1:4" x14ac:dyDescent="0.25">
      <c r="A120" t="str">
        <f t="shared" si="1"/>
        <v>DIM_Places_of_Service+N/A</v>
      </c>
      <c r="B120" t="str">
        <f>'Data Elements Selection'!E129</f>
        <v>DIM_Places_of_Service</v>
      </c>
      <c r="C120" t="str">
        <f>'Data Elements Selection'!F129</f>
        <v>N/A</v>
      </c>
      <c r="D120" s="59">
        <f>'Data Elements Selection'!C129</f>
        <v>0</v>
      </c>
    </row>
    <row r="121" spans="1:4" x14ac:dyDescent="0.25">
      <c r="A121" t="str">
        <f t="shared" si="1"/>
        <v>DIM_Races+N/A</v>
      </c>
      <c r="B121" t="str">
        <f>'Data Elements Selection'!E130</f>
        <v>DIM_Races</v>
      </c>
      <c r="C121" t="str">
        <f>'Data Elements Selection'!F130</f>
        <v>N/A</v>
      </c>
      <c r="D121" s="59">
        <f>'Data Elements Selection'!C130</f>
        <v>0</v>
      </c>
    </row>
    <row r="122" spans="1:4" x14ac:dyDescent="0.25">
      <c r="A122" t="str">
        <f t="shared" si="1"/>
        <v>DIM_Relationship_Codes+N/A</v>
      </c>
      <c r="B122" t="str">
        <f>'Data Elements Selection'!E131</f>
        <v>DIM_Relationship_Codes</v>
      </c>
      <c r="C122" t="str">
        <f>'Data Elements Selection'!F131</f>
        <v>N/A</v>
      </c>
      <c r="D122" s="59">
        <f>'Data Elements Selection'!C131</f>
        <v>0</v>
      </c>
    </row>
    <row r="123" spans="1:4" x14ac:dyDescent="0.25">
      <c r="A123" t="str">
        <f t="shared" si="1"/>
        <v>DIM_Tooth_Numbers+N/A</v>
      </c>
      <c r="B123" t="str">
        <f>'Data Elements Selection'!E132</f>
        <v>DIM_Tooth_Numbers</v>
      </c>
      <c r="C123" t="str">
        <f>'Data Elements Selection'!F132</f>
        <v>N/A</v>
      </c>
      <c r="D123" s="59">
        <f>'Data Elements Selection'!C132</f>
        <v>0</v>
      </c>
    </row>
    <row r="124" spans="1:4" x14ac:dyDescent="0.25">
      <c r="A124" t="str">
        <f t="shared" si="1"/>
        <v>DIM_Tooth_Surfaces+N/A</v>
      </c>
      <c r="B124" t="str">
        <f>'Data Elements Selection'!E133</f>
        <v>DIM_Tooth_Surfaces</v>
      </c>
      <c r="C124" t="str">
        <f>'Data Elements Selection'!F133</f>
        <v>N/A</v>
      </c>
      <c r="D124" s="59">
        <f>'Data Elements Selection'!C133</f>
        <v>0</v>
      </c>
    </row>
    <row r="125" spans="1:4" x14ac:dyDescent="0.25">
      <c r="A125" t="str">
        <f t="shared" si="1"/>
        <v>DIM_Urban_Rural_Frontier+N/A</v>
      </c>
      <c r="B125" t="str">
        <f>'Data Elements Selection'!E134</f>
        <v>DIM_Urban_Rural_Frontier</v>
      </c>
      <c r="C125" t="str">
        <f>'Data Elements Selection'!F134</f>
        <v>N/A</v>
      </c>
      <c r="D125" s="59">
        <f>'Data Elements Selection'!C134</f>
        <v>0</v>
      </c>
    </row>
    <row r="126" spans="1:4" x14ac:dyDescent="0.25">
      <c r="A126" t="str">
        <f t="shared" si="1"/>
        <v>Medical_Claims_Dx+Claim_ID</v>
      </c>
      <c r="B126" t="str">
        <f>'Data Elements Selection'!E135</f>
        <v>Medical_Claims_Dx</v>
      </c>
      <c r="C126" t="str">
        <f>'Data Elements Selection'!F135</f>
        <v>Claim_ID</v>
      </c>
      <c r="D126" s="59">
        <f>'Data Elements Selection'!C135</f>
        <v>0</v>
      </c>
    </row>
    <row r="127" spans="1:4" x14ac:dyDescent="0.25">
      <c r="A127" t="str">
        <f t="shared" si="1"/>
        <v>Medical_Claims_Dx+DX_Cd</v>
      </c>
      <c r="B127" t="str">
        <f>'Data Elements Selection'!E136</f>
        <v>Medical_Claims_Dx</v>
      </c>
      <c r="C127" t="str">
        <f>'Data Elements Selection'!F136</f>
        <v>DX_Cd</v>
      </c>
      <c r="D127" s="59">
        <f>'Data Elements Selection'!C136</f>
        <v>0</v>
      </c>
    </row>
    <row r="128" spans="1:4" x14ac:dyDescent="0.25">
      <c r="A128" t="str">
        <f t="shared" si="1"/>
        <v>Medical_Claims_Dx+DX_Description</v>
      </c>
      <c r="B128" t="str">
        <f>'Data Elements Selection'!E137</f>
        <v>Medical_Claims_Dx</v>
      </c>
      <c r="C128" t="str">
        <f>'Data Elements Selection'!F137</f>
        <v>DX_Description</v>
      </c>
      <c r="D128" s="59">
        <f>'Data Elements Selection'!C137</f>
        <v>0</v>
      </c>
    </row>
    <row r="129" spans="1:4" x14ac:dyDescent="0.25">
      <c r="A129" t="str">
        <f t="shared" si="1"/>
        <v>Medical_Claims_Dx+DX_Type</v>
      </c>
      <c r="B129" t="str">
        <f>'Data Elements Selection'!E138</f>
        <v>Medical_Claims_Dx</v>
      </c>
      <c r="C129" t="str">
        <f>'Data Elements Selection'!F138</f>
        <v>DX_Type</v>
      </c>
      <c r="D129" s="59">
        <f>'Data Elements Selection'!C138</f>
        <v>0</v>
      </c>
    </row>
    <row r="130" spans="1:4" x14ac:dyDescent="0.25">
      <c r="A130" t="str">
        <f t="shared" si="1"/>
        <v>Medical_Claims_Dx+ICD_Seq_Num</v>
      </c>
      <c r="B130" t="str">
        <f>'Data Elements Selection'!E139</f>
        <v>Medical_Claims_Dx</v>
      </c>
      <c r="C130" t="str">
        <f>'Data Elements Selection'!F139</f>
        <v>ICD_Seq_Num</v>
      </c>
      <c r="D130" s="59">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25">
      <c r="A132" t="str">
        <f t="shared" si="2"/>
        <v>Medical_Claims_Dx+POA_Cd</v>
      </c>
      <c r="B132" t="str">
        <f>'Data Elements Selection'!E141</f>
        <v>Medical_Claims_Dx</v>
      </c>
      <c r="C132" t="str">
        <f>'Data Elements Selection'!F141</f>
        <v>POA_Cd</v>
      </c>
      <c r="D132" s="59">
        <f>'Data Elements Selection'!C141</f>
        <v>0</v>
      </c>
    </row>
    <row r="133" spans="1:4" x14ac:dyDescent="0.25">
      <c r="A133" t="str">
        <f t="shared" si="2"/>
        <v>Medical_Claims_Dx+POA_Description</v>
      </c>
      <c r="B133" t="str">
        <f>'Data Elements Selection'!E142</f>
        <v>Medical_Claims_Dx</v>
      </c>
      <c r="C133" t="str">
        <f>'Data Elements Selection'!F142</f>
        <v>POA_Description</v>
      </c>
      <c r="D133" s="59">
        <f>'Data Elements Selection'!C142</f>
        <v>0</v>
      </c>
    </row>
    <row r="134" spans="1:4" x14ac:dyDescent="0.25">
      <c r="A134" t="str">
        <f t="shared" si="2"/>
        <v>Medical_Claims_Dx+POA_Seq_Num</v>
      </c>
      <c r="B134" t="str">
        <f>'Data Elements Selection'!E143</f>
        <v>Medical_Claims_Dx</v>
      </c>
      <c r="C134" t="str">
        <f>'Data Elements Selection'!F143</f>
        <v>POA_Seq_Num</v>
      </c>
      <c r="D134" s="59">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25">
      <c r="A136" t="str">
        <f t="shared" si="2"/>
        <v>Medical_Claims_Header+Admit_Dt</v>
      </c>
      <c r="B136" t="str">
        <f>'Data Elements Selection'!E145</f>
        <v>Medical_Claims_Header</v>
      </c>
      <c r="C136" t="str">
        <f>'Data Elements Selection'!F145</f>
        <v>Admit_Dt</v>
      </c>
      <c r="D136" s="59">
        <f>'Data Elements Selection'!C145</f>
        <v>0</v>
      </c>
    </row>
    <row r="137" spans="1:4" x14ac:dyDescent="0.2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25">
      <c r="A142" t="str">
        <f t="shared" si="2"/>
        <v>Medical_Claims_Header+Admit_Time</v>
      </c>
      <c r="B142" t="str">
        <f>'Data Elements Selection'!E151</f>
        <v>Medical_Claims_Header</v>
      </c>
      <c r="C142" t="str">
        <f>'Data Elements Selection'!F151</f>
        <v>Admit_Time</v>
      </c>
      <c r="D142" s="59">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25">
      <c r="A145" t="str">
        <f t="shared" si="2"/>
        <v>Medical_Claims_Header+Allowed_Amt</v>
      </c>
      <c r="B145" t="str">
        <f>'Data Elements Selection'!E154</f>
        <v>Medical_Claims_Header</v>
      </c>
      <c r="C145" t="str">
        <f>'Data Elements Selection'!F154</f>
        <v>Allowed_Amt</v>
      </c>
      <c r="D145" s="59">
        <f>'Data Elements Selection'!C154</f>
        <v>0</v>
      </c>
    </row>
    <row r="146" spans="1:4" x14ac:dyDescent="0.2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25">
      <c r="A150" t="str">
        <f t="shared" si="2"/>
        <v>Medical_Claims_Header+Charge_Amt</v>
      </c>
      <c r="B150" t="str">
        <f>'Data Elements Selection'!E159</f>
        <v>Medical_Claims_Header</v>
      </c>
      <c r="C150" t="str">
        <f>'Data Elements Selection'!F159</f>
        <v>Charge_Amt</v>
      </c>
      <c r="D150" s="59">
        <f>'Data Elements Selection'!C159</f>
        <v>0</v>
      </c>
    </row>
    <row r="151" spans="1:4" x14ac:dyDescent="0.25">
      <c r="A151" t="str">
        <f t="shared" si="2"/>
        <v>Medical_Claims_Header+Claim_ID</v>
      </c>
      <c r="B151" t="str">
        <f>'Data Elements Selection'!E160</f>
        <v>Medical_Claims_Header</v>
      </c>
      <c r="C151" t="str">
        <f>'Data Elements Selection'!F160</f>
        <v>Claim_ID</v>
      </c>
      <c r="D151" s="59">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25">
      <c r="A154" t="str">
        <f t="shared" si="2"/>
        <v>Medical_Claims_Header+COB_Flag</v>
      </c>
      <c r="B154" t="str">
        <f>'Data Elements Selection'!E163</f>
        <v>Medical_Claims_Header</v>
      </c>
      <c r="C154" t="str">
        <f>'Data Elements Selection'!F163</f>
        <v>COB_Flag</v>
      </c>
      <c r="D154" s="59">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25">
      <c r="A157" t="str">
        <f t="shared" si="2"/>
        <v>Medical_Claims_Header+Copay_Amt</v>
      </c>
      <c r="B157" t="str">
        <f>'Data Elements Selection'!E166</f>
        <v>Medical_Claims_Header</v>
      </c>
      <c r="C157" t="str">
        <f>'Data Elements Selection'!F166</f>
        <v>Copay_Amt</v>
      </c>
      <c r="D157" s="59">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25">
      <c r="A160" t="str">
        <f t="shared" si="2"/>
        <v>Medical_Claims_Header+Dental_Flag</v>
      </c>
      <c r="B160" t="str">
        <f>'Data Elements Selection'!E169</f>
        <v>Medical_Claims_Header</v>
      </c>
      <c r="C160" t="str">
        <f>'Data Elements Selection'!F169</f>
        <v>Dental_Flag</v>
      </c>
      <c r="D160" s="59">
        <f>'Data Elements Selection'!C169</f>
        <v>0</v>
      </c>
    </row>
    <row r="161" spans="1:4" x14ac:dyDescent="0.2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25">
      <c r="A167" t="str">
        <f t="shared" si="2"/>
        <v>Medical_Claims_Header+E_Cd</v>
      </c>
      <c r="B167" t="str">
        <f>'Data Elements Selection'!E176</f>
        <v>Medical_Claims_Header</v>
      </c>
      <c r="C167" t="str">
        <f>'Data Elements Selection'!F176</f>
        <v>E_Cd</v>
      </c>
      <c r="D167" s="59">
        <f>'Data Elements Selection'!C176</f>
        <v>0</v>
      </c>
    </row>
    <row r="168" spans="1:4" x14ac:dyDescent="0.25">
      <c r="A168" t="str">
        <f t="shared" si="2"/>
        <v>Medical_Claims_Header+ER_Flag</v>
      </c>
      <c r="B168" t="str">
        <f>'Data Elements Selection'!E177</f>
        <v>Medical_Claims_Header</v>
      </c>
      <c r="C168" t="str">
        <f>'Data Elements Selection'!F177</f>
        <v>ER_Flag</v>
      </c>
      <c r="D168" s="59">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25">
      <c r="A174" t="str">
        <f t="shared" si="2"/>
        <v>Medical_Claims_Header+Line_Count</v>
      </c>
      <c r="B174" t="str">
        <f>'Data Elements Selection'!E183</f>
        <v>Medical_Claims_Header</v>
      </c>
      <c r="C174" t="str">
        <f>'Data Elements Selection'!F183</f>
        <v>Line_Count</v>
      </c>
      <c r="D174" s="59">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25">
      <c r="A181" t="str">
        <f t="shared" si="2"/>
        <v>Medical_Claims_Header+Member_ID</v>
      </c>
      <c r="B181" t="str">
        <f>'Data Elements Selection'!E190</f>
        <v>Medical_Claims_Header</v>
      </c>
      <c r="C181" t="str">
        <f>'Data Elements Selection'!F190</f>
        <v>Member_ID</v>
      </c>
      <c r="D181" s="59">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25">
      <c r="A183" t="str">
        <f t="shared" si="2"/>
        <v>Medical_Claims_Header+Paid_Dt</v>
      </c>
      <c r="B183" t="str">
        <f>'Data Elements Selection'!E192</f>
        <v>Medical_Claims_Header</v>
      </c>
      <c r="C183" t="str">
        <f>'Data Elements Selection'!F192</f>
        <v>Paid_Dt</v>
      </c>
      <c r="D183" s="59">
        <f>'Data Elements Selection'!C192</f>
        <v>0</v>
      </c>
    </row>
    <row r="184" spans="1:4" x14ac:dyDescent="0.25">
      <c r="A184" t="str">
        <f t="shared" si="2"/>
        <v>Medical_Claims_Header+Paid_Dt_Day</v>
      </c>
      <c r="B184" t="str">
        <f>'Data Elements Selection'!E193</f>
        <v>Medical_Claims_Header</v>
      </c>
      <c r="C184" t="str">
        <f>'Data Elements Selection'!F193</f>
        <v>Paid_Dt_Day</v>
      </c>
      <c r="D184" s="59">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25">
      <c r="A187" t="str">
        <f t="shared" si="2"/>
        <v>Medical_Claims_Header+Payer_Cd</v>
      </c>
      <c r="B187" t="str">
        <f>'Data Elements Selection'!E196</f>
        <v>Medical_Claims_Header</v>
      </c>
      <c r="C187" t="str">
        <f>'Data Elements Selection'!F196</f>
        <v>Payer_Cd</v>
      </c>
      <c r="D187" s="59">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25">
      <c r="A190" t="str">
        <f t="shared" si="2"/>
        <v>Medical_Claims_Header+Prepaid_Amt</v>
      </c>
      <c r="B190" t="str">
        <f>'Data Elements Selection'!E199</f>
        <v>Medical_Claims_Header</v>
      </c>
      <c r="C190" t="str">
        <f>'Data Elements Selection'!F199</f>
        <v>Prepaid_Amt</v>
      </c>
      <c r="D190" s="59">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25">
      <c r="A200" t="str">
        <f t="shared" si="3"/>
        <v>Medical_Claims_Line+Allowed_Amt</v>
      </c>
      <c r="B200" t="str">
        <f>'Data Elements Selection'!E209</f>
        <v>Medical_Claims_Line</v>
      </c>
      <c r="C200" t="str">
        <f>'Data Elements Selection'!F209</f>
        <v>Allowed_Amt</v>
      </c>
      <c r="D200" s="59">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25">
      <c r="A203" t="str">
        <f t="shared" si="3"/>
        <v>Medical_Claims_Line+Charge_Amt</v>
      </c>
      <c r="B203" t="str">
        <f>'Data Elements Selection'!E212</f>
        <v>Medical_Claims_Line</v>
      </c>
      <c r="C203" t="str">
        <f>'Data Elements Selection'!F212</f>
        <v>Charge_Amt</v>
      </c>
      <c r="D203" s="59">
        <f>'Data Elements Selection'!C212</f>
        <v>0</v>
      </c>
    </row>
    <row r="204" spans="1:4" x14ac:dyDescent="0.25">
      <c r="A204" t="str">
        <f t="shared" si="3"/>
        <v>Medical_Claims_Line+Claim_ID</v>
      </c>
      <c r="B204" t="str">
        <f>'Data Elements Selection'!E213</f>
        <v>Medical_Claims_Line</v>
      </c>
      <c r="C204" t="str">
        <f>'Data Elements Selection'!F213</f>
        <v>Claim_ID</v>
      </c>
      <c r="D204" s="59">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2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25">
      <c r="A209" t="str">
        <f t="shared" si="3"/>
        <v>Medical_Claims_Line+Copay_Amt</v>
      </c>
      <c r="B209" t="str">
        <f>'Data Elements Selection'!E218</f>
        <v>Medical_Claims_Line</v>
      </c>
      <c r="C209" t="str">
        <f>'Data Elements Selection'!F218</f>
        <v>Copay_Amt</v>
      </c>
      <c r="D209" s="59">
        <f>'Data Elements Selection'!C218</f>
        <v>0</v>
      </c>
    </row>
    <row r="210" spans="1:4" x14ac:dyDescent="0.25">
      <c r="A210" t="str">
        <f t="shared" si="3"/>
        <v>Medical_Claims_Line+CPT4_Cd</v>
      </c>
      <c r="B210" t="str">
        <f>'Data Elements Selection'!E219</f>
        <v>Medical_Claims_Line</v>
      </c>
      <c r="C210" t="str">
        <f>'Data Elements Selection'!F219</f>
        <v>CPT4_Cd</v>
      </c>
      <c r="D210" s="59">
        <f>'Data Elements Selection'!C219</f>
        <v>0</v>
      </c>
    </row>
    <row r="211" spans="1:4" x14ac:dyDescent="0.25">
      <c r="A211" t="str">
        <f t="shared" si="3"/>
        <v>Medical_Claims_Line+CPT4_Mod1_Cd</v>
      </c>
      <c r="B211" t="str">
        <f>'Data Elements Selection'!E220</f>
        <v>Medical_Claims_Line</v>
      </c>
      <c r="C211" t="str">
        <f>'Data Elements Selection'!F220</f>
        <v>CPT4_Mod1_Cd</v>
      </c>
      <c r="D211" s="59">
        <f>'Data Elements Selection'!C220</f>
        <v>0</v>
      </c>
    </row>
    <row r="212" spans="1:4" x14ac:dyDescent="0.25">
      <c r="A212" t="str">
        <f t="shared" si="3"/>
        <v>Medical_Claims_Line+CPT4_Mod2_Cd</v>
      </c>
      <c r="B212" t="str">
        <f>'Data Elements Selection'!E221</f>
        <v>Medical_Claims_Line</v>
      </c>
      <c r="C212" t="str">
        <f>'Data Elements Selection'!F221</f>
        <v>CPT4_Mod2_Cd</v>
      </c>
      <c r="D212" s="59">
        <f>'Data Elements Selection'!C221</f>
        <v>0</v>
      </c>
    </row>
    <row r="213" spans="1:4" x14ac:dyDescent="0.25">
      <c r="A213" t="str">
        <f t="shared" si="3"/>
        <v>Medical_Claims_Line+CPT4_Mod3_Cd</v>
      </c>
      <c r="B213" t="str">
        <f>'Data Elements Selection'!E222</f>
        <v>Medical_Claims_Line</v>
      </c>
      <c r="C213" t="str">
        <f>'Data Elements Selection'!F222</f>
        <v>CPT4_Mod3_Cd</v>
      </c>
      <c r="D213" s="59">
        <f>'Data Elements Selection'!C222</f>
        <v>0</v>
      </c>
    </row>
    <row r="214" spans="1:4" x14ac:dyDescent="0.25">
      <c r="A214" t="str">
        <f t="shared" si="3"/>
        <v>Medical_Claims_Line+CPT4_Mod4_Cd</v>
      </c>
      <c r="B214" t="str">
        <f>'Data Elements Selection'!E223</f>
        <v>Medical_Claims_Line</v>
      </c>
      <c r="C214" t="str">
        <f>'Data Elements Selection'!F223</f>
        <v>CPT4_Mod4_Cd</v>
      </c>
      <c r="D214" s="59">
        <f>'Data Elements Selection'!C223</f>
        <v>0</v>
      </c>
    </row>
    <row r="215" spans="1:4" x14ac:dyDescent="0.2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25">
      <c r="A218" t="str">
        <f t="shared" si="3"/>
        <v>Medical_Claims_Line+Dental_Flag</v>
      </c>
      <c r="B218" t="str">
        <f>'Data Elements Selection'!E227</f>
        <v>Medical_Claims_Line</v>
      </c>
      <c r="C218" t="str">
        <f>'Data Elements Selection'!F227</f>
        <v>Dental_Flag</v>
      </c>
      <c r="D218" s="59">
        <f>'Data Elements Selection'!C227</f>
        <v>0</v>
      </c>
    </row>
    <row r="219" spans="1:4" x14ac:dyDescent="0.25">
      <c r="A219" t="str">
        <f t="shared" si="3"/>
        <v>Medical_Claims_Line+ER_Flag</v>
      </c>
      <c r="B219" t="str">
        <f>'Data Elements Selection'!E228</f>
        <v>Medical_Claims_Line</v>
      </c>
      <c r="C219" t="str">
        <f>'Data Elements Selection'!F228</f>
        <v>ER_Flag</v>
      </c>
      <c r="D219" s="59">
        <f>'Data Elements Selection'!C228</f>
        <v>0</v>
      </c>
    </row>
    <row r="220" spans="1:4" x14ac:dyDescent="0.25">
      <c r="A220" t="str">
        <f t="shared" si="3"/>
        <v>Medical_Claims_Line+Line_No</v>
      </c>
      <c r="B220" t="str">
        <f>'Data Elements Selection'!E229</f>
        <v>Medical_Claims_Line</v>
      </c>
      <c r="C220" t="str">
        <f>'Data Elements Selection'!F229</f>
        <v>Line_No</v>
      </c>
      <c r="D220" s="59">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25">
      <c r="A222" t="str">
        <f t="shared" si="3"/>
        <v>Medical_Claims_Line+Member_ID</v>
      </c>
      <c r="B222" t="str">
        <f>'Data Elements Selection'!E231</f>
        <v>Medical_Claims_Line</v>
      </c>
      <c r="C222" t="str">
        <f>'Data Elements Selection'!F231</f>
        <v>Member_ID</v>
      </c>
      <c r="D222" s="59">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25">
      <c r="A224" t="str">
        <f t="shared" si="3"/>
        <v>Medical_Claims_Line+NDC_Cd</v>
      </c>
      <c r="B224" t="str">
        <f>'Data Elements Selection'!E233</f>
        <v>Medical_Claims_Line</v>
      </c>
      <c r="C224" t="str">
        <f>'Data Elements Selection'!F233</f>
        <v>NDC_Cd</v>
      </c>
      <c r="D224" s="59">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25">
      <c r="A228" t="str">
        <f t="shared" si="3"/>
        <v>Medical_Claims_Line+Plan_Paid_Amt</v>
      </c>
      <c r="B228" t="str">
        <f>'Data Elements Selection'!E237</f>
        <v>Medical_Claims_Line</v>
      </c>
      <c r="C228" t="str">
        <f>'Data Elements Selection'!F237</f>
        <v>Plan_Paid_Amt</v>
      </c>
      <c r="D228" s="59">
        <f>'Data Elements Selection'!C237</f>
        <v>0</v>
      </c>
    </row>
    <row r="229" spans="1:4" x14ac:dyDescent="0.25">
      <c r="A229" t="str">
        <f t="shared" si="3"/>
        <v>Medical_Claims_Line+Prepaid_Amt</v>
      </c>
      <c r="B229" t="str">
        <f>'Data Elements Selection'!E238</f>
        <v>Medical_Claims_Line</v>
      </c>
      <c r="C229" t="str">
        <f>'Data Elements Selection'!F238</f>
        <v>Prepaid_Amt</v>
      </c>
      <c r="D229" s="59">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25">
      <c r="A231" t="str">
        <f t="shared" si="3"/>
        <v>Medical_Claims_Line+Revenue_Cd</v>
      </c>
      <c r="B231" t="str">
        <f>'Data Elements Selection'!E240</f>
        <v>Medical_Claims_Line</v>
      </c>
      <c r="C231" t="str">
        <f>'Data Elements Selection'!F240</f>
        <v>Revenue_Cd</v>
      </c>
      <c r="D231" s="59">
        <f>'Data Elements Selection'!C240</f>
        <v>0</v>
      </c>
    </row>
    <row r="232" spans="1:4" x14ac:dyDescent="0.2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25">
      <c r="A237" t="str">
        <f t="shared" si="3"/>
        <v>Medical_Claims_Line+Service_Qty</v>
      </c>
      <c r="B237" t="str">
        <f>'Data Elements Selection'!E246</f>
        <v>Medical_Claims_Line</v>
      </c>
      <c r="C237" t="str">
        <f>'Data Elements Selection'!F246</f>
        <v>Service_Qty</v>
      </c>
      <c r="D237" s="59">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2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25">
      <c r="A250" t="str">
        <f t="shared" si="3"/>
        <v>Medical_Claims_Procedures+Seq_Num</v>
      </c>
      <c r="B250" t="str">
        <f>'Data Elements Selection'!E259</f>
        <v>Medical_Claims_Procedures</v>
      </c>
      <c r="C250" t="str">
        <f>'Data Elements Selection'!F259</f>
        <v>Seq_Num</v>
      </c>
      <c r="D250" s="59">
        <f>'Data Elements Selection'!C259</f>
        <v>0</v>
      </c>
    </row>
    <row r="251" spans="1:4" x14ac:dyDescent="0.25">
      <c r="A251" t="str">
        <f t="shared" si="3"/>
        <v>Member+Ethnicity_1_Cd</v>
      </c>
      <c r="B251" t="str">
        <f>'Data Elements Selection'!E260</f>
        <v>Member</v>
      </c>
      <c r="C251" t="str">
        <f>'Data Elements Selection'!F260</f>
        <v>Ethnicity_1_Cd</v>
      </c>
      <c r="D251" s="59">
        <f>'Data Elements Selection'!C260</f>
        <v>0</v>
      </c>
    </row>
    <row r="252" spans="1:4" x14ac:dyDescent="0.25">
      <c r="A252" t="str">
        <f t="shared" si="3"/>
        <v>Member+Ethnicity_2_Cd</v>
      </c>
      <c r="B252" t="str">
        <f>'Data Elements Selection'!E261</f>
        <v>Member</v>
      </c>
      <c r="C252" t="str">
        <f>'Data Elements Selection'!F261</f>
        <v>Ethnicity_2_Cd</v>
      </c>
      <c r="D252" s="59">
        <f>'Data Elements Selection'!C261</f>
        <v>0</v>
      </c>
    </row>
    <row r="253" spans="1:4" x14ac:dyDescent="0.25">
      <c r="A253" t="str">
        <f t="shared" si="3"/>
        <v>Member+Hispanic_Ind</v>
      </c>
      <c r="B253" t="str">
        <f>'Data Elements Selection'!E262</f>
        <v>Member</v>
      </c>
      <c r="C253" t="str">
        <f>'Data Elements Selection'!F262</f>
        <v>Hispanic_Ind</v>
      </c>
      <c r="D253" s="59">
        <f>'Data Elements Selection'!C262</f>
        <v>0</v>
      </c>
    </row>
    <row r="254" spans="1:4" x14ac:dyDescent="0.25">
      <c r="A254" t="str">
        <f t="shared" si="3"/>
        <v>Member+Member_City_Nm</v>
      </c>
      <c r="B254" t="str">
        <f>'Data Elements Selection'!E263</f>
        <v>Member</v>
      </c>
      <c r="C254" t="str">
        <f>'Data Elements Selection'!F263</f>
        <v>Member_City_Nm</v>
      </c>
      <c r="D254" s="59">
        <f>'Data Elements Selection'!C263</f>
        <v>0</v>
      </c>
    </row>
    <row r="255" spans="1:4" x14ac:dyDescent="0.25">
      <c r="A255" t="str">
        <f t="shared" si="3"/>
        <v>Member+Member_County</v>
      </c>
      <c r="B255" t="str">
        <f>'Data Elements Selection'!E264</f>
        <v>Member</v>
      </c>
      <c r="C255" t="str">
        <f>'Data Elements Selection'!F264</f>
        <v>Member_County</v>
      </c>
      <c r="D255" s="59">
        <f>'Data Elements Selection'!C264</f>
        <v>0</v>
      </c>
    </row>
    <row r="256" spans="1:4" x14ac:dyDescent="0.25">
      <c r="A256" t="str">
        <f t="shared" si="3"/>
        <v>Member+Member_DOB</v>
      </c>
      <c r="B256" t="str">
        <f>'Data Elements Selection'!E265</f>
        <v>Member</v>
      </c>
      <c r="C256" t="str">
        <f>'Data Elements Selection'!F265</f>
        <v>Member_DOB</v>
      </c>
      <c r="D256" s="59">
        <f>'Data Elements Selection'!C265</f>
        <v>0</v>
      </c>
    </row>
    <row r="257" spans="1:4" x14ac:dyDescent="0.25">
      <c r="A257" t="str">
        <f t="shared" si="3"/>
        <v>Member+Member_DOB_Day</v>
      </c>
      <c r="B257" t="str">
        <f>'Data Elements Selection'!E266</f>
        <v>Member</v>
      </c>
      <c r="C257" t="str">
        <f>'Data Elements Selection'!F266</f>
        <v>Member_DOB_Day</v>
      </c>
      <c r="D257" s="59">
        <f>'Data Elements Selection'!C266</f>
        <v>0</v>
      </c>
    </row>
    <row r="258" spans="1:4" x14ac:dyDescent="0.25">
      <c r="A258" t="str">
        <f t="shared" si="3"/>
        <v>Member+Member_DOB_Month</v>
      </c>
      <c r="B258" t="str">
        <f>'Data Elements Selection'!E267</f>
        <v>Member</v>
      </c>
      <c r="C258" t="str">
        <f>'Data Elements Selection'!F267</f>
        <v>Member_DOB_Month</v>
      </c>
      <c r="D258" s="59">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25">
      <c r="A260" t="str">
        <f t="shared" si="4"/>
        <v>Member+Member_Gender_Cd</v>
      </c>
      <c r="B260" t="str">
        <f>'Data Elements Selection'!E269</f>
        <v>Member</v>
      </c>
      <c r="C260" t="str">
        <f>'Data Elements Selection'!F269</f>
        <v>Member_Gender_Cd</v>
      </c>
      <c r="D260" s="59">
        <f>'Data Elements Selection'!C269</f>
        <v>0</v>
      </c>
    </row>
    <row r="261" spans="1:4" x14ac:dyDescent="0.25">
      <c r="A261" t="str">
        <f t="shared" si="4"/>
        <v>Member+Member_HSR</v>
      </c>
      <c r="B261" t="str">
        <f>'Data Elements Selection'!E270</f>
        <v>Member</v>
      </c>
      <c r="C261" t="str">
        <f>'Data Elements Selection'!F270</f>
        <v>Member_HSR</v>
      </c>
      <c r="D261" s="59">
        <f>'Data Elements Selection'!C270</f>
        <v>0</v>
      </c>
    </row>
    <row r="262" spans="1:4" x14ac:dyDescent="0.25">
      <c r="A262" t="str">
        <f t="shared" si="4"/>
        <v>Member+Member_ID</v>
      </c>
      <c r="B262" t="str">
        <f>'Data Elements Selection'!E271</f>
        <v>Member</v>
      </c>
      <c r="C262" t="str">
        <f>'Data Elements Selection'!F271</f>
        <v>Member_ID</v>
      </c>
      <c r="D262" s="59">
        <f>'Data Elements Selection'!C271</f>
        <v>0</v>
      </c>
    </row>
    <row r="263" spans="1:4" x14ac:dyDescent="0.25">
      <c r="A263" t="str">
        <f t="shared" si="4"/>
        <v>Member+Member_State_Cd</v>
      </c>
      <c r="B263" t="str">
        <f>'Data Elements Selection'!E272</f>
        <v>Member</v>
      </c>
      <c r="C263" t="str">
        <f>'Data Elements Selection'!F272</f>
        <v>Member_State_Cd</v>
      </c>
      <c r="D263" s="59">
        <f>'Data Elements Selection'!C272</f>
        <v>0</v>
      </c>
    </row>
    <row r="264" spans="1:4" x14ac:dyDescent="0.25">
      <c r="A264" t="str">
        <f t="shared" si="4"/>
        <v>Member+Member_Subscriber_Rlp_Cd</v>
      </c>
      <c r="B264" t="str">
        <f>'Data Elements Selection'!E273</f>
        <v>Member</v>
      </c>
      <c r="C264" t="str">
        <f>'Data Elements Selection'!F273</f>
        <v>Member_Subscriber_Rlp_Cd</v>
      </c>
      <c r="D264" s="59">
        <f>'Data Elements Selection'!C273</f>
        <v>0</v>
      </c>
    </row>
    <row r="265" spans="1:4" x14ac:dyDescent="0.25">
      <c r="A265" t="str">
        <f t="shared" si="4"/>
        <v>Member+Member_URF</v>
      </c>
      <c r="B265" t="str">
        <f>'Data Elements Selection'!E274</f>
        <v>Member</v>
      </c>
      <c r="C265" t="str">
        <f>'Data Elements Selection'!F274</f>
        <v>Member_URF</v>
      </c>
      <c r="D265" s="59">
        <f>'Data Elements Selection'!C274</f>
        <v>0</v>
      </c>
    </row>
    <row r="266" spans="1:4" x14ac:dyDescent="0.25">
      <c r="A266" t="str">
        <f t="shared" si="4"/>
        <v>Member+Member_Zip_Cd</v>
      </c>
      <c r="B266" t="str">
        <f>'Data Elements Selection'!E275</f>
        <v>Member</v>
      </c>
      <c r="C266" t="str">
        <f>'Data Elements Selection'!F275</f>
        <v>Member_Zip_Cd</v>
      </c>
      <c r="D266" s="59">
        <f>'Data Elements Selection'!C275</f>
        <v>0</v>
      </c>
    </row>
    <row r="267" spans="1:4" x14ac:dyDescent="0.25">
      <c r="A267" t="str">
        <f t="shared" si="4"/>
        <v>Member+Member_Zip_Cd_3_Digit</v>
      </c>
      <c r="B267" t="str">
        <f>'Data Elements Selection'!E276</f>
        <v>Member</v>
      </c>
      <c r="C267" t="str">
        <f>'Data Elements Selection'!F276</f>
        <v>Member_Zip_Cd_3_Digit</v>
      </c>
      <c r="D267" s="59">
        <f>'Data Elements Selection'!C276</f>
        <v>0</v>
      </c>
    </row>
    <row r="268" spans="1:4" x14ac:dyDescent="0.25">
      <c r="A268" t="str">
        <f t="shared" si="4"/>
        <v>Member+Other_Ethnicity</v>
      </c>
      <c r="B268" t="str">
        <f>'Data Elements Selection'!E277</f>
        <v>Member</v>
      </c>
      <c r="C268" t="str">
        <f>'Data Elements Selection'!F277</f>
        <v>Other_Ethnicity</v>
      </c>
      <c r="D268" s="59">
        <f>'Data Elements Selection'!C277</f>
        <v>0</v>
      </c>
    </row>
    <row r="269" spans="1:4" x14ac:dyDescent="0.25">
      <c r="A269" t="str">
        <f t="shared" si="4"/>
        <v>Member+Other_Race</v>
      </c>
      <c r="B269" t="str">
        <f>'Data Elements Selection'!E278</f>
        <v>Member</v>
      </c>
      <c r="C269" t="str">
        <f>'Data Elements Selection'!F278</f>
        <v>Other_Race</v>
      </c>
      <c r="D269" s="59">
        <f>'Data Elements Selection'!C278</f>
        <v>0</v>
      </c>
    </row>
    <row r="270" spans="1:4" x14ac:dyDescent="0.25">
      <c r="A270" t="str">
        <f t="shared" si="4"/>
        <v>Member+Payer_Cd</v>
      </c>
      <c r="B270" t="str">
        <f>'Data Elements Selection'!E279</f>
        <v>Member</v>
      </c>
      <c r="C270" t="str">
        <f>'Data Elements Selection'!F279</f>
        <v>Payer_Cd</v>
      </c>
      <c r="D270" s="59">
        <f>'Data Elements Selection'!C279</f>
        <v>0</v>
      </c>
    </row>
    <row r="271" spans="1:4" x14ac:dyDescent="0.25">
      <c r="A271" t="str">
        <f t="shared" si="4"/>
        <v>Member+Race_1_Cd</v>
      </c>
      <c r="B271" t="str">
        <f>'Data Elements Selection'!E280</f>
        <v>Member</v>
      </c>
      <c r="C271" t="str">
        <f>'Data Elements Selection'!F280</f>
        <v>Race_1_Cd</v>
      </c>
      <c r="D271" s="59">
        <f>'Data Elements Selection'!C280</f>
        <v>0</v>
      </c>
    </row>
    <row r="272" spans="1:4" x14ac:dyDescent="0.25">
      <c r="A272" t="str">
        <f t="shared" si="4"/>
        <v>Member+Race_2_Cd</v>
      </c>
      <c r="B272" t="str">
        <f>'Data Elements Selection'!E281</f>
        <v>Member</v>
      </c>
      <c r="C272" t="str">
        <f>'Data Elements Selection'!F281</f>
        <v>Race_2_Cd</v>
      </c>
      <c r="D272" s="59">
        <f>'Data Elements Selection'!C281</f>
        <v>0</v>
      </c>
    </row>
    <row r="273" spans="1:4" x14ac:dyDescent="0.25">
      <c r="A273" t="str">
        <f t="shared" si="4"/>
        <v>Member_Composite+Ethnicity_1_Cd</v>
      </c>
      <c r="B273" t="str">
        <f>'Data Elements Selection'!E282</f>
        <v>Member_Composite</v>
      </c>
      <c r="C273" t="str">
        <f>'Data Elements Selection'!F282</f>
        <v>Ethnicity_1_Cd</v>
      </c>
      <c r="D273" s="59">
        <f>'Data Elements Selection'!C282</f>
        <v>0</v>
      </c>
    </row>
    <row r="274" spans="1:4" x14ac:dyDescent="0.25">
      <c r="A274" t="str">
        <f t="shared" si="4"/>
        <v>Member_Composite+Ethnicity_2_Cd</v>
      </c>
      <c r="B274" t="str">
        <f>'Data Elements Selection'!E283</f>
        <v>Member_Composite</v>
      </c>
      <c r="C274" t="str">
        <f>'Data Elements Selection'!F283</f>
        <v>Ethnicity_2_Cd</v>
      </c>
      <c r="D274" s="59">
        <f>'Data Elements Selection'!C283</f>
        <v>0</v>
      </c>
    </row>
    <row r="275" spans="1:4" x14ac:dyDescent="0.25">
      <c r="A275" t="str">
        <f t="shared" si="4"/>
        <v>Member_Composite+Hispanic_Ind</v>
      </c>
      <c r="B275" t="str">
        <f>'Data Elements Selection'!E284</f>
        <v>Member_Composite</v>
      </c>
      <c r="C275" t="str">
        <f>'Data Elements Selection'!F284</f>
        <v>Hispanic_Ind</v>
      </c>
      <c r="D275" s="59">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25">
      <c r="A277" t="str">
        <f t="shared" si="4"/>
        <v>Member_Composite+Member_DOB</v>
      </c>
      <c r="B277" t="str">
        <f>'Data Elements Selection'!E286</f>
        <v>Member_Composite</v>
      </c>
      <c r="C277" t="str">
        <f>'Data Elements Selection'!F286</f>
        <v>Member_DOB</v>
      </c>
      <c r="D277" s="59">
        <f>'Data Elements Selection'!C286</f>
        <v>0</v>
      </c>
    </row>
    <row r="278" spans="1:4" x14ac:dyDescent="0.25">
      <c r="A278" t="str">
        <f t="shared" si="4"/>
        <v>Member_Composite+Member_DOB_Day</v>
      </c>
      <c r="B278" t="str">
        <f>'Data Elements Selection'!E287</f>
        <v>Member_Composite</v>
      </c>
      <c r="C278" t="str">
        <f>'Data Elements Selection'!F287</f>
        <v>Member_DOB_Day</v>
      </c>
      <c r="D278" s="59">
        <f>'Data Elements Selection'!C287</f>
        <v>0</v>
      </c>
    </row>
    <row r="279" spans="1:4" x14ac:dyDescent="0.25">
      <c r="A279" t="str">
        <f t="shared" si="4"/>
        <v>Member_Composite+Member_DOB_Month</v>
      </c>
      <c r="B279" t="str">
        <f>'Data Elements Selection'!E288</f>
        <v>Member_Composite</v>
      </c>
      <c r="C279" t="str">
        <f>'Data Elements Selection'!F288</f>
        <v>Member_DOB_Month</v>
      </c>
      <c r="D279" s="59">
        <f>'Data Elements Selection'!C288</f>
        <v>0</v>
      </c>
    </row>
    <row r="280" spans="1:4" x14ac:dyDescent="0.25">
      <c r="A280" t="str">
        <f t="shared" si="4"/>
        <v>Member_Composite+Member_DOB_Year</v>
      </c>
      <c r="B280" t="str">
        <f>'Data Elements Selection'!E289</f>
        <v>Member_Composite</v>
      </c>
      <c r="C280" t="str">
        <f>'Data Elements Selection'!F289</f>
        <v>Member_DOB_Year</v>
      </c>
      <c r="D280" s="59">
        <f>'Data Elements Selection'!C289</f>
        <v>0</v>
      </c>
    </row>
    <row r="281" spans="1:4" x14ac:dyDescent="0.25">
      <c r="A281" t="str">
        <f t="shared" si="4"/>
        <v>Member_Composite+Member_Gender_Cd</v>
      </c>
      <c r="B281" t="str">
        <f>'Data Elements Selection'!E290</f>
        <v>Member_Composite</v>
      </c>
      <c r="C281" t="str">
        <f>'Data Elements Selection'!F290</f>
        <v>Member_Gender_Cd</v>
      </c>
      <c r="D281" s="59">
        <f>'Data Elements Selection'!C290</f>
        <v>0</v>
      </c>
    </row>
    <row r="282" spans="1:4" x14ac:dyDescent="0.25">
      <c r="A282" t="str">
        <f t="shared" si="4"/>
        <v>Member_Composite+Member_HSR</v>
      </c>
      <c r="B282" t="str">
        <f>'Data Elements Selection'!E291</f>
        <v>Member_Composite</v>
      </c>
      <c r="C282" t="str">
        <f>'Data Elements Selection'!F291</f>
        <v>Member_HSR</v>
      </c>
      <c r="D282" s="59">
        <f>'Data Elements Selection'!C291</f>
        <v>0</v>
      </c>
    </row>
    <row r="283" spans="1:4" x14ac:dyDescent="0.25">
      <c r="A283" t="str">
        <f t="shared" si="4"/>
        <v>Member_Composite+Member_State_Cd</v>
      </c>
      <c r="B283" t="str">
        <f>'Data Elements Selection'!E292</f>
        <v>Member_Composite</v>
      </c>
      <c r="C283" t="str">
        <f>'Data Elements Selection'!F292</f>
        <v>Member_State_Cd</v>
      </c>
      <c r="D283" s="59">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25">
      <c r="A285" t="str">
        <f t="shared" si="4"/>
        <v>Member_Composite+Member_URF</v>
      </c>
      <c r="B285" t="str">
        <f>'Data Elements Selection'!E294</f>
        <v>Member_Composite</v>
      </c>
      <c r="C285" t="str">
        <f>'Data Elements Selection'!F294</f>
        <v>Member_URF</v>
      </c>
      <c r="D285" s="59">
        <f>'Data Elements Selection'!C294</f>
        <v>0</v>
      </c>
    </row>
    <row r="286" spans="1:4" x14ac:dyDescent="0.25">
      <c r="A286" t="str">
        <f t="shared" si="4"/>
        <v>Member_Composite+Member_Zip_Cd</v>
      </c>
      <c r="B286" t="str">
        <f>'Data Elements Selection'!E295</f>
        <v>Member_Composite</v>
      </c>
      <c r="C286" t="str">
        <f>'Data Elements Selection'!F295</f>
        <v>Member_Zip_Cd</v>
      </c>
      <c r="D286" s="59">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25">
      <c r="A288" t="str">
        <f t="shared" si="4"/>
        <v>Member_Composite+Other_Ethnicity</v>
      </c>
      <c r="B288" t="str">
        <f>'Data Elements Selection'!E297</f>
        <v>Member_Composite</v>
      </c>
      <c r="C288" t="str">
        <f>'Data Elements Selection'!F297</f>
        <v>Other_Ethnicity</v>
      </c>
      <c r="D288" s="59">
        <f>'Data Elements Selection'!C297</f>
        <v>0</v>
      </c>
    </row>
    <row r="289" spans="1:4" x14ac:dyDescent="0.25">
      <c r="A289" t="str">
        <f t="shared" si="4"/>
        <v>Member_Composite+Other_Race</v>
      </c>
      <c r="B289" t="str">
        <f>'Data Elements Selection'!E298</f>
        <v>Member_Composite</v>
      </c>
      <c r="C289" t="str">
        <f>'Data Elements Selection'!F298</f>
        <v>Other_Race</v>
      </c>
      <c r="D289" s="59">
        <f>'Data Elements Selection'!C298</f>
        <v>0</v>
      </c>
    </row>
    <row r="290" spans="1:4" x14ac:dyDescent="0.25">
      <c r="A290" t="str">
        <f t="shared" si="4"/>
        <v>Member_Composite+Race_1_Cd</v>
      </c>
      <c r="B290" t="str">
        <f>'Data Elements Selection'!E299</f>
        <v>Member_Composite</v>
      </c>
      <c r="C290" t="str">
        <f>'Data Elements Selection'!F299</f>
        <v>Race_1_Cd</v>
      </c>
      <c r="D290" s="59">
        <f>'Data Elements Selection'!C299</f>
        <v>0</v>
      </c>
    </row>
    <row r="291" spans="1:4" x14ac:dyDescent="0.25">
      <c r="A291" t="str">
        <f t="shared" si="4"/>
        <v>Member_Composite+Race_2_Cd</v>
      </c>
      <c r="B291" t="str">
        <f>'Data Elements Selection'!E300</f>
        <v>Member_Composite</v>
      </c>
      <c r="C291" t="str">
        <f>'Data Elements Selection'!F300</f>
        <v>Race_2_Cd</v>
      </c>
      <c r="D291" s="59">
        <f>'Data Elements Selection'!C300</f>
        <v>0</v>
      </c>
    </row>
    <row r="292" spans="1:4" x14ac:dyDescent="0.25">
      <c r="A292" t="str">
        <f t="shared" si="4"/>
        <v>Member_Eligibility+AccScore</v>
      </c>
      <c r="B292" t="str">
        <f>'Data Elements Selection'!E301</f>
        <v>Member_Eligibility</v>
      </c>
      <c r="C292" t="str">
        <f>'Data Elements Selection'!F301</f>
        <v>AccScore</v>
      </c>
      <c r="D292" s="59">
        <f>'Data Elements Selection'!C301</f>
        <v>0</v>
      </c>
    </row>
    <row r="293" spans="1:4" x14ac:dyDescent="0.25">
      <c r="A293" t="str">
        <f t="shared" si="4"/>
        <v>Member_Eligibility+AccType</v>
      </c>
      <c r="B293" t="str">
        <f>'Data Elements Selection'!E302</f>
        <v>Member_Eligibility</v>
      </c>
      <c r="C293" t="str">
        <f>'Data Elements Selection'!F302</f>
        <v>AccType</v>
      </c>
      <c r="D293" s="59">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25">
      <c r="A295" t="str">
        <f t="shared" si="4"/>
        <v>Member_Eligibility+Census_Block</v>
      </c>
      <c r="B295" t="str">
        <f>'Data Elements Selection'!E304</f>
        <v>Member_Eligibility</v>
      </c>
      <c r="C295" t="str">
        <f>'Data Elements Selection'!F304</f>
        <v>Census_Block</v>
      </c>
      <c r="D295" s="59">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25">
      <c r="A297" t="str">
        <f t="shared" si="4"/>
        <v>Member_Eligibility+Census_Tract</v>
      </c>
      <c r="B297" t="str">
        <f>'Data Elements Selection'!E306</f>
        <v>Member_Eligibility</v>
      </c>
      <c r="C297" t="str">
        <f>'Data Elements Selection'!F306</f>
        <v>Census_Tract</v>
      </c>
      <c r="D297" s="59">
        <f>'Data Elements Selection'!C306</f>
        <v>0</v>
      </c>
    </row>
    <row r="298" spans="1:4" x14ac:dyDescent="0.25">
      <c r="A298" t="str">
        <f t="shared" si="4"/>
        <v>Member_Eligibility+Census_Year</v>
      </c>
      <c r="B298" t="str">
        <f>'Data Elements Selection'!E307</f>
        <v>Member_Eligibility</v>
      </c>
      <c r="C298" t="str">
        <f>'Data Elements Selection'!F307</f>
        <v>Census_Year</v>
      </c>
      <c r="D298" s="59">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25">
      <c r="A304" t="str">
        <f t="shared" si="4"/>
        <v>Member_Eligibility+Eligibility_Dt</v>
      </c>
      <c r="B304" t="str">
        <f>'Data Elements Selection'!E313</f>
        <v>Member_Eligibility</v>
      </c>
      <c r="C304" t="str">
        <f>'Data Elements Selection'!F313</f>
        <v>Eligibility_Dt</v>
      </c>
      <c r="D304" s="59">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25">
      <c r="A309" t="str">
        <f t="shared" si="4"/>
        <v>Member_Eligibility+ERISA_Ind</v>
      </c>
      <c r="B309" t="str">
        <f>'Data Elements Selection'!E318</f>
        <v>Member_Eligibility</v>
      </c>
      <c r="C309" t="str">
        <f>'Data Elements Selection'!F318</f>
        <v>ERISA_Ind</v>
      </c>
      <c r="D309" s="59">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25">
      <c r="A312" t="str">
        <f t="shared" si="4"/>
        <v>Member_Eligibility+FL_POBox</v>
      </c>
      <c r="B312" t="str">
        <f>'Data Elements Selection'!E321</f>
        <v>Member_Eligibility</v>
      </c>
      <c r="C312" t="str">
        <f>'Data Elements Selection'!F321</f>
        <v>FL_POBox</v>
      </c>
      <c r="D312" s="59">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25">
      <c r="A314" t="str">
        <f t="shared" si="4"/>
        <v>Member_Eligibility+Group_Size</v>
      </c>
      <c r="B314" t="str">
        <f>'Data Elements Selection'!E323</f>
        <v>Member_Eligibility</v>
      </c>
      <c r="C314" t="str">
        <f>'Data Elements Selection'!F323</f>
        <v>Group_Size</v>
      </c>
      <c r="D314" s="59">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25">
      <c r="A316" t="str">
        <f t="shared" si="4"/>
        <v>Member_Eligibility+HIOS_Plan_ID</v>
      </c>
      <c r="B316" t="str">
        <f>'Data Elements Selection'!E325</f>
        <v>Member_Eligibility</v>
      </c>
      <c r="C316" t="str">
        <f>'Data Elements Selection'!F325</f>
        <v>HIOS_Plan_ID</v>
      </c>
      <c r="D316" s="59">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25">
      <c r="A320" t="str">
        <f t="shared" si="4"/>
        <v>Member_Eligibility+Latitude</v>
      </c>
      <c r="B320" t="str">
        <f>'Data Elements Selection'!E329</f>
        <v>Member_Eligibility</v>
      </c>
      <c r="C320" t="str">
        <f>'Data Elements Selection'!F329</f>
        <v>Latitude</v>
      </c>
      <c r="D320" s="59">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25">
      <c r="A322" t="str">
        <f t="shared" si="4"/>
        <v>Member_Eligibility+Longitude</v>
      </c>
      <c r="B322" t="str">
        <f>'Data Elements Selection'!E331</f>
        <v>Member_Eligibility</v>
      </c>
      <c r="C322" t="str">
        <f>'Data Elements Selection'!F331</f>
        <v>Longitude</v>
      </c>
      <c r="D322" s="59">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2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25">
      <c r="A326" t="str">
        <f t="shared" si="5"/>
        <v>Member_Eligibility+Member_ID</v>
      </c>
      <c r="B326" t="str">
        <f>'Data Elements Selection'!E335</f>
        <v>Member_Eligibility</v>
      </c>
      <c r="C326" t="str">
        <f>'Data Elements Selection'!F335</f>
        <v>Member_ID</v>
      </c>
      <c r="D326" s="59">
        <f>'Data Elements Selection'!C335</f>
        <v>0</v>
      </c>
    </row>
    <row r="327" spans="1:4" x14ac:dyDescent="0.25">
      <c r="A327" t="str">
        <f t="shared" si="5"/>
        <v>Member_Eligibility+Member_Last_Nm</v>
      </c>
      <c r="B327" t="str">
        <f>'Data Elements Selection'!E336</f>
        <v>Member_Eligibility</v>
      </c>
      <c r="C327" t="str">
        <f>'Data Elements Selection'!F336</f>
        <v>Member_Last_Nm</v>
      </c>
      <c r="D327" s="59">
        <f>'Data Elements Selection'!C336</f>
        <v>0</v>
      </c>
    </row>
    <row r="328" spans="1:4" x14ac:dyDescent="0.25">
      <c r="A328" t="str">
        <f t="shared" si="5"/>
        <v>Member_Eligibility+Metallic_Value</v>
      </c>
      <c r="B328" t="str">
        <f>'Data Elements Selection'!E337</f>
        <v>Member_Eligibility</v>
      </c>
      <c r="C328" t="str">
        <f>'Data Elements Selection'!F337</f>
        <v>Metallic_Value</v>
      </c>
      <c r="D328" s="59">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25">
      <c r="A334" t="str">
        <f t="shared" si="5"/>
        <v>Member_Eligibility+Plan_Term_Dt</v>
      </c>
      <c r="B334" t="str">
        <f>'Data Elements Selection'!E343</f>
        <v>Member_Eligibility</v>
      </c>
      <c r="C334" t="str">
        <f>'Data Elements Selection'!F343</f>
        <v>Plan_Term_Dt</v>
      </c>
      <c r="D334" s="59">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25">
      <c r="A342" t="str">
        <f t="shared" si="5"/>
        <v>Member_Eligibility+RAE_Indicator</v>
      </c>
      <c r="B342" t="str">
        <f>'Data Elements Selection'!E351</f>
        <v>Member_Eligibility</v>
      </c>
      <c r="C342" t="str">
        <f>'Data Elements Selection'!F351</f>
        <v>RAE_Indicator</v>
      </c>
      <c r="D342" s="59">
        <f>'Data Elements Selection'!C351</f>
        <v>0</v>
      </c>
    </row>
    <row r="343" spans="1:4" x14ac:dyDescent="0.25">
      <c r="A343" t="str">
        <f t="shared" si="5"/>
        <v>Member_Eligibility+Risk_Basis</v>
      </c>
      <c r="B343" t="str">
        <f>'Data Elements Selection'!E352</f>
        <v>Member_Eligibility</v>
      </c>
      <c r="C343" t="str">
        <f>'Data Elements Selection'!F352</f>
        <v>Risk_Basis</v>
      </c>
      <c r="D343" s="59">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2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25">
      <c r="A348" t="str">
        <f t="shared" si="5"/>
        <v>Pharmacy_Claims_Header+Charge_Amt</v>
      </c>
      <c r="B348" t="str">
        <f>'Data Elements Selection'!E357</f>
        <v>Pharmacy_Claims_Header</v>
      </c>
      <c r="C348" t="str">
        <f>'Data Elements Selection'!F357</f>
        <v>Charge_Amt</v>
      </c>
      <c r="D348" s="59">
        <f>'Data Elements Selection'!C357</f>
        <v>0</v>
      </c>
    </row>
    <row r="349" spans="1:4" x14ac:dyDescent="0.25">
      <c r="A349" t="str">
        <f t="shared" si="5"/>
        <v>Pharmacy_Claims_Header+Claim_ID</v>
      </c>
      <c r="B349" t="str">
        <f>'Data Elements Selection'!E358</f>
        <v>Pharmacy_Claims_Header</v>
      </c>
      <c r="C349" t="str">
        <f>'Data Elements Selection'!F358</f>
        <v>Claim_ID</v>
      </c>
      <c r="D349" s="59">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25">
      <c r="A352" t="str">
        <f t="shared" si="5"/>
        <v>Pharmacy_Claims_Header+COB_Flag</v>
      </c>
      <c r="B352" t="str">
        <f>'Data Elements Selection'!E361</f>
        <v>Pharmacy_Claims_Header</v>
      </c>
      <c r="C352" t="str">
        <f>'Data Elements Selection'!F361</f>
        <v>COB_Flag</v>
      </c>
      <c r="D352" s="59">
        <f>'Data Elements Selection'!C361</f>
        <v>0</v>
      </c>
    </row>
    <row r="353" spans="1:4" x14ac:dyDescent="0.2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25">
      <c r="A355" t="str">
        <f t="shared" si="5"/>
        <v>Pharmacy_Claims_Header+Copay_Amt</v>
      </c>
      <c r="B355" t="str">
        <f>'Data Elements Selection'!E364</f>
        <v>Pharmacy_Claims_Header</v>
      </c>
      <c r="C355" t="str">
        <f>'Data Elements Selection'!F364</f>
        <v>Copay_Amt</v>
      </c>
      <c r="D355" s="59">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25">
      <c r="A365" t="str">
        <f t="shared" si="5"/>
        <v>Pharmacy_Claims_Header+Member_ID</v>
      </c>
      <c r="B365" t="str">
        <f>'Data Elements Selection'!E374</f>
        <v>Pharmacy_Claims_Header</v>
      </c>
      <c r="C365" t="str">
        <f>'Data Elements Selection'!F374</f>
        <v>Member_ID</v>
      </c>
      <c r="D365" s="59">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25">
      <c r="A369" t="str">
        <f t="shared" si="5"/>
        <v>Pharmacy_Claims_Header+Paid_Dt</v>
      </c>
      <c r="B369" t="str">
        <f>'Data Elements Selection'!E378</f>
        <v>Pharmacy_Claims_Header</v>
      </c>
      <c r="C369" t="str">
        <f>'Data Elements Selection'!F378</f>
        <v>Paid_Dt</v>
      </c>
      <c r="D369" s="59">
        <f>'Data Elements Selection'!C378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25">
      <c r="A373" t="str">
        <f t="shared" si="5"/>
        <v>Pharmacy_Claims_Header+Payer_Cd</v>
      </c>
      <c r="B373" t="str">
        <f>'Data Elements Selection'!E382</f>
        <v>Pharmacy_Claims_Header</v>
      </c>
      <c r="C373" t="str">
        <f>'Data Elements Selection'!F382</f>
        <v>Payer_Cd</v>
      </c>
      <c r="D373" s="59">
        <f>'Data Elements Selection'!C382</f>
        <v>0</v>
      </c>
    </row>
    <row r="374" spans="1:4" x14ac:dyDescent="0.2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25">
      <c r="A388" t="str">
        <f t="shared" si="6"/>
        <v>Pharmacy_Claims_Line+Claim_ID</v>
      </c>
      <c r="B388" t="str">
        <f>'Data Elements Selection'!E397</f>
        <v>Pharmacy_Claims_Line</v>
      </c>
      <c r="C388" t="str">
        <f>'Data Elements Selection'!F397</f>
        <v>Claim_ID</v>
      </c>
      <c r="D388" s="59">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25">
      <c r="A391" t="str">
        <f t="shared" si="6"/>
        <v>Pharmacy_Claims_Line+COB_TPL_Amt</v>
      </c>
      <c r="B391" t="str">
        <f>'Data Elements Selection'!E400</f>
        <v>Pharmacy_Claims_Line</v>
      </c>
      <c r="C391" t="str">
        <f>'Data Elements Selection'!F400</f>
        <v>COB_TPL_Amt</v>
      </c>
      <c r="D391" s="59">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25">
      <c r="A395" t="str">
        <f t="shared" si="6"/>
        <v>Pharmacy_Claims_Line+Copay_Amt</v>
      </c>
      <c r="B395" t="str">
        <f>'Data Elements Selection'!E404</f>
        <v>Pharmacy_Claims_Line</v>
      </c>
      <c r="C395" t="str">
        <f>'Data Elements Selection'!F404</f>
        <v>Copay_Amt</v>
      </c>
      <c r="D395" s="59">
        <f>'Data Elements Selection'!C404</f>
        <v>0</v>
      </c>
    </row>
    <row r="396" spans="1:4" x14ac:dyDescent="0.25">
      <c r="A396" t="str">
        <f t="shared" si="6"/>
        <v>Pharmacy_Claims_Line+Days_Supply</v>
      </c>
      <c r="B396" t="str">
        <f>'Data Elements Selection'!E405</f>
        <v>Pharmacy_Claims_Line</v>
      </c>
      <c r="C396" t="str">
        <f>'Data Elements Selection'!F405</f>
        <v>Days_Supply</v>
      </c>
      <c r="D396" s="59">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25">
      <c r="A400" t="str">
        <f t="shared" si="6"/>
        <v>Pharmacy_Claims_Line+Drug_Nm</v>
      </c>
      <c r="B400" t="str">
        <f>'Data Elements Selection'!E409</f>
        <v>Pharmacy_Claims_Line</v>
      </c>
      <c r="C400" t="str">
        <f>'Data Elements Selection'!F409</f>
        <v>Drug_Nm</v>
      </c>
      <c r="D400" s="59">
        <f>'Data Elements Selection'!C409</f>
        <v>0</v>
      </c>
    </row>
    <row r="401" spans="1:4" x14ac:dyDescent="0.25">
      <c r="A401" t="str">
        <f t="shared" si="6"/>
        <v>Pharmacy_Claims_Line+Fill_Dt</v>
      </c>
      <c r="B401" t="str">
        <f>'Data Elements Selection'!E410</f>
        <v>Pharmacy_Claims_Line</v>
      </c>
      <c r="C401" t="str">
        <f>'Data Elements Selection'!F410</f>
        <v>Fill_Dt</v>
      </c>
      <c r="D401" s="59">
        <f>'Data Elements Selection'!C410</f>
        <v>0</v>
      </c>
    </row>
    <row r="402" spans="1:4" x14ac:dyDescent="0.25">
      <c r="A402" t="str">
        <f t="shared" si="6"/>
        <v>Pharmacy_Claims_Line+Fill_Dt_Day</v>
      </c>
      <c r="B402" t="str">
        <f>'Data Elements Selection'!E411</f>
        <v>Pharmacy_Claims_Line</v>
      </c>
      <c r="C402" t="str">
        <f>'Data Elements Selection'!F411</f>
        <v>Fill_Dt_Day</v>
      </c>
      <c r="D402" s="59">
        <f>'Data Elements Selection'!C411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25">
      <c r="A404" t="str">
        <f t="shared" si="6"/>
        <v>Pharmacy_Claims_Line+Fill_Dt_Year</v>
      </c>
      <c r="B404" t="str">
        <f>'Data Elements Selection'!E413</f>
        <v>Pharmacy_Claims_Line</v>
      </c>
      <c r="C404" t="str">
        <f>'Data Elements Selection'!F413</f>
        <v>Fill_Dt_Year</v>
      </c>
      <c r="D404" s="59">
        <f>'Data Elements Selection'!C413</f>
        <v>0</v>
      </c>
    </row>
    <row r="405" spans="1:4" x14ac:dyDescent="0.2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25">
      <c r="A408" t="str">
        <f t="shared" si="6"/>
        <v>Pharmacy_Claims_Line+Line_No</v>
      </c>
      <c r="B408" t="str">
        <f>'Data Elements Selection'!E417</f>
        <v>Pharmacy_Claims_Line</v>
      </c>
      <c r="C408" t="str">
        <f>'Data Elements Selection'!F417</f>
        <v>Line_No</v>
      </c>
      <c r="D408" s="59">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25">
      <c r="A410" t="str">
        <f t="shared" si="6"/>
        <v>Pharmacy_Claims_Line+Member_ID</v>
      </c>
      <c r="B410" t="str">
        <f>'Data Elements Selection'!E419</f>
        <v>Pharmacy_Claims_Line</v>
      </c>
      <c r="C410" t="str">
        <f>'Data Elements Selection'!F419</f>
        <v>Member_ID</v>
      </c>
      <c r="D410" s="59">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25">
      <c r="A414" t="str">
        <f t="shared" si="6"/>
        <v>Pharmacy_Claims_Line+NDC_Cd</v>
      </c>
      <c r="B414" t="str">
        <f>'Data Elements Selection'!E423</f>
        <v>Pharmacy_Claims_Line</v>
      </c>
      <c r="C414" t="str">
        <f>'Data Elements Selection'!F423</f>
        <v>NDC_Cd</v>
      </c>
      <c r="D414" s="59">
        <f>'Data Elements Selection'!C423</f>
        <v>0</v>
      </c>
    </row>
    <row r="415" spans="1:4" x14ac:dyDescent="0.2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25">
      <c r="A418" t="str">
        <f t="shared" si="6"/>
        <v>Pharmacy_Claims_Line+Refill_Ind</v>
      </c>
      <c r="B418" t="str">
        <f>'Data Elements Selection'!E427</f>
        <v>Pharmacy_Claims_Line</v>
      </c>
      <c r="C418" t="str">
        <f>'Data Elements Selection'!F427</f>
        <v>Refill_Ind</v>
      </c>
      <c r="D418" s="59">
        <f>'Data Elements Selection'!C427</f>
        <v>0</v>
      </c>
    </row>
    <row r="419" spans="1:4" x14ac:dyDescent="0.2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25">
      <c r="A423" t="str">
        <f t="shared" si="6"/>
        <v>Provider_Composite+Gender_Cd</v>
      </c>
      <c r="B423" t="str">
        <f>'Data Elements Selection'!E432</f>
        <v>Provider_Composite</v>
      </c>
      <c r="C423" t="str">
        <f>'Data Elements Selection'!F432</f>
        <v>Gender_Cd</v>
      </c>
      <c r="D423" s="59">
        <f>'Data Elements Selection'!C432</f>
        <v>0</v>
      </c>
    </row>
    <row r="424" spans="1:4" x14ac:dyDescent="0.25">
      <c r="A424" t="str">
        <f t="shared" si="6"/>
        <v>Provider_Composite+License_1</v>
      </c>
      <c r="B424" t="str">
        <f>'Data Elements Selection'!E433</f>
        <v>Provider_Composite</v>
      </c>
      <c r="C424" t="str">
        <f>'Data Elements Selection'!F433</f>
        <v>License_1</v>
      </c>
      <c r="D424" s="59">
        <f>'Data Elements Selection'!C433</f>
        <v>0</v>
      </c>
    </row>
    <row r="425" spans="1:4" x14ac:dyDescent="0.25">
      <c r="A425" t="str">
        <f t="shared" si="6"/>
        <v>Provider_Composite+License_2</v>
      </c>
      <c r="B425" t="str">
        <f>'Data Elements Selection'!E434</f>
        <v>Provider_Composite</v>
      </c>
      <c r="C425" t="str">
        <f>'Data Elements Selection'!F434</f>
        <v>License_2</v>
      </c>
      <c r="D425" s="59">
        <f>'Data Elements Selection'!C434</f>
        <v>0</v>
      </c>
    </row>
    <row r="426" spans="1:4" x14ac:dyDescent="0.25">
      <c r="A426" t="str">
        <f t="shared" si="6"/>
        <v>Provider_Composite+License_3</v>
      </c>
      <c r="B426" t="str">
        <f>'Data Elements Selection'!E435</f>
        <v>Provider_Composite</v>
      </c>
      <c r="C426" t="str">
        <f>'Data Elements Selection'!F435</f>
        <v>License_3</v>
      </c>
      <c r="D426" s="59">
        <f>'Data Elements Selection'!C435</f>
        <v>0</v>
      </c>
    </row>
    <row r="427" spans="1:4" x14ac:dyDescent="0.25">
      <c r="A427" t="str">
        <f t="shared" si="6"/>
        <v>Provider_Composite+License_4</v>
      </c>
      <c r="B427" t="str">
        <f>'Data Elements Selection'!E436</f>
        <v>Provider_Composite</v>
      </c>
      <c r="C427" t="str">
        <f>'Data Elements Selection'!F436</f>
        <v>License_4</v>
      </c>
      <c r="D427" s="59">
        <f>'Data Elements Selection'!C436</f>
        <v>0</v>
      </c>
    </row>
    <row r="428" spans="1:4" x14ac:dyDescent="0.25">
      <c r="A428" t="str">
        <f t="shared" si="6"/>
        <v>Provider_Composite+License_5</v>
      </c>
      <c r="B428" t="str">
        <f>'Data Elements Selection'!E437</f>
        <v>Provider_Composite</v>
      </c>
      <c r="C428" t="str">
        <f>'Data Elements Selection'!F437</f>
        <v>License_5</v>
      </c>
      <c r="D428" s="59">
        <f>'Data Elements Selection'!C437</f>
        <v>0</v>
      </c>
    </row>
    <row r="429" spans="1:4" x14ac:dyDescent="0.2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2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2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2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2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2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25">
      <c r="A442" t="str">
        <f t="shared" si="6"/>
        <v>Provider_Composite+Other_First_Nm</v>
      </c>
      <c r="B442" t="str">
        <f>'Data Elements Selection'!E451</f>
        <v>Provider_Composite</v>
      </c>
      <c r="C442" t="str">
        <f>'Data Elements Selection'!F451</f>
        <v>Other_First_Nm</v>
      </c>
      <c r="D442" s="59">
        <f>'Data Elements Selection'!C451</f>
        <v>0</v>
      </c>
    </row>
    <row r="443" spans="1:4" x14ac:dyDescent="0.25">
      <c r="A443" t="str">
        <f t="shared" si="6"/>
        <v>Provider_Composite+Other_Last_Nm</v>
      </c>
      <c r="B443" t="str">
        <f>'Data Elements Selection'!E452</f>
        <v>Provider_Composite</v>
      </c>
      <c r="C443" t="str">
        <f>'Data Elements Selection'!F452</f>
        <v>Other_Last_Nm</v>
      </c>
      <c r="D443" s="59">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2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2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2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25">
      <c r="A448" t="str">
        <f t="shared" si="6"/>
        <v>Provider_Composite+Phone_Number</v>
      </c>
      <c r="B448" t="str">
        <f>'Data Elements Selection'!E457</f>
        <v>Provider_Composite</v>
      </c>
      <c r="C448" t="str">
        <f>'Data Elements Selection'!F457</f>
        <v>Phone_Number</v>
      </c>
      <c r="D448" s="59">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25">
      <c r="A457" t="str">
        <f t="shared" si="7"/>
        <v>Provider_Composite+Provider_Nm</v>
      </c>
      <c r="B457" t="str">
        <f>'Data Elements Selection'!E466</f>
        <v>Provider_Composite</v>
      </c>
      <c r="C457" t="str">
        <f>'Data Elements Selection'!F466</f>
        <v>Provider_Nm</v>
      </c>
      <c r="D457" s="59">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25">
      <c r="A460" t="str">
        <f t="shared" si="7"/>
        <v>Provider_Composite+Provider_Type</v>
      </c>
      <c r="B460" t="str">
        <f>'Data Elements Selection'!E469</f>
        <v>Provider_Composite</v>
      </c>
      <c r="C460" t="str">
        <f>'Data Elements Selection'!F469</f>
        <v>Provider_Type</v>
      </c>
      <c r="D460" s="59">
        <f>'Data Elements Selection'!C469</f>
        <v>0</v>
      </c>
    </row>
    <row r="461" spans="1:4" x14ac:dyDescent="0.25">
      <c r="A461" t="str">
        <f t="shared" si="7"/>
        <v>Provider_Composite+Taxonomy_Cd_1</v>
      </c>
      <c r="B461" t="str">
        <f>'Data Elements Selection'!E470</f>
        <v>Provider_Composite</v>
      </c>
      <c r="C461" t="str">
        <f>'Data Elements Selection'!F470</f>
        <v>Taxonomy_Cd_1</v>
      </c>
      <c r="D461" s="59">
        <f>'Data Elements Selection'!C470</f>
        <v>0</v>
      </c>
    </row>
    <row r="462" spans="1:4" x14ac:dyDescent="0.25">
      <c r="A462" t="str">
        <f t="shared" si="7"/>
        <v>Provider_Composite+Taxonomy_Cd_2</v>
      </c>
      <c r="B462" t="str">
        <f>'Data Elements Selection'!E471</f>
        <v>Provider_Composite</v>
      </c>
      <c r="C462" t="str">
        <f>'Data Elements Selection'!F471</f>
        <v>Taxonomy_Cd_2</v>
      </c>
      <c r="D462" s="59">
        <f>'Data Elements Selection'!C471</f>
        <v>0</v>
      </c>
    </row>
    <row r="463" spans="1:4" x14ac:dyDescent="0.25">
      <c r="A463" t="str">
        <f t="shared" si="7"/>
        <v>Provider_Composite+Taxonomy_Cd_3</v>
      </c>
      <c r="B463" t="str">
        <f>'Data Elements Selection'!E472</f>
        <v>Provider_Composite</v>
      </c>
      <c r="C463" t="str">
        <f>'Data Elements Selection'!F472</f>
        <v>Taxonomy_Cd_3</v>
      </c>
      <c r="D463" s="59">
        <f>'Data Elements Selection'!C472</f>
        <v>0</v>
      </c>
    </row>
    <row r="464" spans="1:4" x14ac:dyDescent="0.25">
      <c r="A464" t="str">
        <f t="shared" si="7"/>
        <v>Provider_Composite+Taxonomy_Cd_4</v>
      </c>
      <c r="B464" t="str">
        <f>'Data Elements Selection'!E473</f>
        <v>Provider_Composite</v>
      </c>
      <c r="C464" t="str">
        <f>'Data Elements Selection'!F473</f>
        <v>Taxonomy_Cd_4</v>
      </c>
      <c r="D464" s="59">
        <f>'Data Elements Selection'!C473</f>
        <v>0</v>
      </c>
    </row>
    <row r="465" spans="1:4" x14ac:dyDescent="0.25">
      <c r="A465" t="str">
        <f t="shared" si="7"/>
        <v>Provider_Composite+Taxonomy_Cd_5</v>
      </c>
      <c r="B465" t="str">
        <f>'Data Elements Selection'!E474</f>
        <v>Provider_Composite</v>
      </c>
      <c r="C465" t="str">
        <f>'Data Elements Selection'!F474</f>
        <v>Taxonomy_Cd_5</v>
      </c>
      <c r="D465" s="59">
        <f>'Data Elements Selection'!C474</f>
        <v>0</v>
      </c>
    </row>
    <row r="466" spans="1:4" x14ac:dyDescent="0.2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25">
      <c r="A468" t="str">
        <f t="shared" si="7"/>
        <v>Provider_Composite_Address+City</v>
      </c>
      <c r="B468" t="str">
        <f>'Data Elements Selection'!E477</f>
        <v>Provider_Composite_Address</v>
      </c>
      <c r="C468" t="str">
        <f>'Data Elements Selection'!F477</f>
        <v>City</v>
      </c>
      <c r="D468" s="59">
        <f>'Data Elements Selection'!C477</f>
        <v>0</v>
      </c>
    </row>
    <row r="469" spans="1:4" x14ac:dyDescent="0.25">
      <c r="A469" t="str">
        <f t="shared" si="7"/>
        <v>Provider_Composite_Address+HSR</v>
      </c>
      <c r="B469" t="str">
        <f>'Data Elements Selection'!E478</f>
        <v>Provider_Composite_Address</v>
      </c>
      <c r="C469" t="str">
        <f>'Data Elements Selection'!F478</f>
        <v>HSR</v>
      </c>
      <c r="D469" s="59">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25">
      <c r="A473" t="str">
        <f t="shared" si="7"/>
        <v>Provider_Composite_Address+State</v>
      </c>
      <c r="B473" t="str">
        <f>'Data Elements Selection'!E482</f>
        <v>Provider_Composite_Address</v>
      </c>
      <c r="C473" t="str">
        <f>'Data Elements Selection'!F482</f>
        <v>State</v>
      </c>
      <c r="D473" s="59">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25">
      <c r="A475" t="str">
        <f t="shared" si="7"/>
        <v>Provider_Composite_Address+Zip_Cd</v>
      </c>
      <c r="B475" t="str">
        <f>'Data Elements Selection'!E484</f>
        <v>Provider_Composite_Address</v>
      </c>
      <c r="C475" t="str">
        <f>'Data Elements Selection'!F484</f>
        <v>Zip_Cd</v>
      </c>
      <c r="D475" s="59">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90" zoomScaleNormal="90" workbookViewId="0">
      <pane ySplit="6" topLeftCell="A7" activePane="bottomLeft" state="frozen"/>
      <selection pane="bottomLeft" activeCell="C23" sqref="C23"/>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7" t="s">
        <v>860</v>
      </c>
      <c r="B1" s="188"/>
      <c r="C1" s="189"/>
    </row>
    <row r="2" spans="1:3" x14ac:dyDescent="0.25">
      <c r="A2" s="190"/>
      <c r="B2" s="191"/>
      <c r="C2" s="192"/>
    </row>
    <row r="3" spans="1:3" x14ac:dyDescent="0.25">
      <c r="A3" s="193"/>
      <c r="B3" s="194"/>
      <c r="C3" s="195"/>
    </row>
    <row r="4" spans="1:3" s="6" customFormat="1" ht="36.950000000000003" customHeight="1" x14ac:dyDescent="0.25">
      <c r="A4" s="196" t="s">
        <v>861</v>
      </c>
      <c r="B4" s="197"/>
      <c r="C4" s="198"/>
    </row>
    <row r="6" spans="1:3" x14ac:dyDescent="0.25">
      <c r="A6" s="81" t="s">
        <v>629</v>
      </c>
      <c r="B6" s="82" t="s">
        <v>678</v>
      </c>
      <c r="C6" s="82" t="s">
        <v>675</v>
      </c>
    </row>
    <row r="7" spans="1:3" x14ac:dyDescent="0.25">
      <c r="A7" s="186" t="s">
        <v>674</v>
      </c>
      <c r="B7" s="186"/>
      <c r="C7" s="186"/>
    </row>
    <row r="8" spans="1:3" x14ac:dyDescent="0.25">
      <c r="A8" s="52"/>
      <c r="B8" s="12" t="s">
        <v>708</v>
      </c>
      <c r="C8" s="13" t="s">
        <v>634</v>
      </c>
    </row>
    <row r="9" spans="1:3" x14ac:dyDescent="0.25">
      <c r="A9" s="52"/>
      <c r="B9" s="12" t="s">
        <v>695</v>
      </c>
      <c r="C9" s="13" t="s">
        <v>634</v>
      </c>
    </row>
    <row r="10" spans="1:3" x14ac:dyDescent="0.25">
      <c r="A10" s="186" t="s">
        <v>640</v>
      </c>
      <c r="B10" s="186"/>
      <c r="C10" s="186"/>
    </row>
    <row r="11" spans="1:3" x14ac:dyDescent="0.25">
      <c r="A11" s="52" t="s">
        <v>901</v>
      </c>
      <c r="B11" s="2" t="s">
        <v>698</v>
      </c>
      <c r="C11" s="13" t="s">
        <v>634</v>
      </c>
    </row>
    <row r="12" spans="1:3" x14ac:dyDescent="0.25">
      <c r="A12" s="52" t="s">
        <v>901</v>
      </c>
      <c r="B12" s="2" t="s">
        <v>697</v>
      </c>
      <c r="C12" s="13" t="s">
        <v>634</v>
      </c>
    </row>
    <row r="13" spans="1:3" x14ac:dyDescent="0.25">
      <c r="A13" s="52"/>
      <c r="B13" s="2" t="s">
        <v>696</v>
      </c>
      <c r="C13" s="13" t="s">
        <v>634</v>
      </c>
    </row>
    <row r="14" spans="1:3" x14ac:dyDescent="0.25">
      <c r="A14" s="52"/>
      <c r="B14" s="2" t="s">
        <v>727</v>
      </c>
      <c r="C14" s="13" t="s">
        <v>634</v>
      </c>
    </row>
    <row r="15" spans="1:3" x14ac:dyDescent="0.25">
      <c r="A15" s="186" t="s">
        <v>641</v>
      </c>
      <c r="B15" s="186"/>
      <c r="C15" s="186"/>
    </row>
    <row r="16" spans="1:3" x14ac:dyDescent="0.25">
      <c r="A16" s="52" t="s">
        <v>901</v>
      </c>
      <c r="B16" s="2" t="s">
        <v>700</v>
      </c>
      <c r="C16" s="13" t="s">
        <v>634</v>
      </c>
    </row>
    <row r="17" spans="1:3" x14ac:dyDescent="0.25">
      <c r="A17" s="52" t="s">
        <v>901</v>
      </c>
      <c r="B17" s="2" t="s">
        <v>701</v>
      </c>
      <c r="C17" s="13" t="s">
        <v>634</v>
      </c>
    </row>
    <row r="18" spans="1:3" x14ac:dyDescent="0.25">
      <c r="A18" s="52" t="s">
        <v>901</v>
      </c>
      <c r="B18" s="2" t="s">
        <v>702</v>
      </c>
      <c r="C18" s="13" t="s">
        <v>634</v>
      </c>
    </row>
    <row r="19" spans="1:3" x14ac:dyDescent="0.25">
      <c r="A19" s="52"/>
      <c r="B19" s="2" t="s">
        <v>699</v>
      </c>
      <c r="C19" s="13" t="s">
        <v>634</v>
      </c>
    </row>
    <row r="20" spans="1:3" x14ac:dyDescent="0.25">
      <c r="A20" s="52" t="s">
        <v>901</v>
      </c>
      <c r="B20" s="2" t="s">
        <v>703</v>
      </c>
      <c r="C20" s="13" t="s">
        <v>634</v>
      </c>
    </row>
    <row r="21" spans="1:3" x14ac:dyDescent="0.25">
      <c r="A21" s="185" t="s">
        <v>742</v>
      </c>
      <c r="B21" s="186"/>
      <c r="C21" s="186"/>
    </row>
    <row r="22" spans="1:3" x14ac:dyDescent="0.25">
      <c r="A22" s="52" t="s">
        <v>901</v>
      </c>
      <c r="B22" s="2" t="s">
        <v>704</v>
      </c>
      <c r="C22" s="113" t="s">
        <v>906</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1" t="s">
        <v>642</v>
      </c>
      <c r="B32" s="181"/>
      <c r="C32" s="181"/>
    </row>
    <row r="33" spans="1:3" x14ac:dyDescent="0.25">
      <c r="A33" s="182" t="s">
        <v>725</v>
      </c>
      <c r="B33" s="183"/>
      <c r="C33" s="184"/>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5" t="s">
        <v>732</v>
      </c>
      <c r="B45" s="186"/>
      <c r="C45" s="186"/>
    </row>
    <row r="46" spans="1:3" x14ac:dyDescent="0.25">
      <c r="A46" s="52" t="s">
        <v>901</v>
      </c>
      <c r="B46" s="2" t="s">
        <v>847</v>
      </c>
      <c r="C46" s="113" t="s">
        <v>915</v>
      </c>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6" t="s">
        <v>717</v>
      </c>
      <c r="B60" s="186"/>
      <c r="C60" s="186"/>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Normal="100" workbookViewId="0">
      <pane ySplit="5" topLeftCell="A6" activePane="bottomLeft" state="frozen"/>
      <selection pane="bottomLeft" activeCell="B18" sqref="B18"/>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10" t="s">
        <v>836</v>
      </c>
      <c r="B1" s="210"/>
      <c r="C1" s="210"/>
      <c r="D1" s="190" t="s">
        <v>718</v>
      </c>
      <c r="E1" s="191"/>
      <c r="F1" s="191"/>
      <c r="G1" s="191"/>
      <c r="H1" s="191"/>
    </row>
    <row r="2" spans="1:9" s="7" customFormat="1" ht="15.6" customHeight="1" x14ac:dyDescent="0.25">
      <c r="A2" s="211" t="s">
        <v>891</v>
      </c>
      <c r="B2" s="212"/>
      <c r="C2" s="213"/>
      <c r="D2" s="190"/>
      <c r="E2" s="191"/>
      <c r="F2" s="191"/>
      <c r="G2" s="191"/>
      <c r="H2" s="191"/>
    </row>
    <row r="3" spans="1:9" s="7" customFormat="1" ht="15.75" customHeight="1" x14ac:dyDescent="0.25">
      <c r="A3" s="214"/>
      <c r="B3" s="215"/>
      <c r="C3" s="216"/>
      <c r="D3" s="190"/>
      <c r="E3" s="191"/>
      <c r="F3" s="191"/>
      <c r="G3" s="191"/>
      <c r="H3" s="191"/>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87"/>
      <c r="C6" s="74" t="s">
        <v>2</v>
      </c>
      <c r="D6" s="88" t="s">
        <v>98</v>
      </c>
      <c r="E6" s="2" t="s">
        <v>106</v>
      </c>
      <c r="F6" s="2" t="s">
        <v>243</v>
      </c>
      <c r="G6" s="2" t="s">
        <v>107</v>
      </c>
      <c r="H6" s="89">
        <v>224</v>
      </c>
      <c r="I6" s="6"/>
    </row>
    <row r="7" spans="1:9" x14ac:dyDescent="0.25">
      <c r="A7" s="86" t="str">
        <f t="shared" si="0"/>
        <v>Member+Member_DOB</v>
      </c>
      <c r="B7" s="57" t="s">
        <v>901</v>
      </c>
      <c r="C7" s="74" t="s">
        <v>105</v>
      </c>
      <c r="D7" s="88" t="s">
        <v>98</v>
      </c>
      <c r="E7" s="2" t="s">
        <v>108</v>
      </c>
      <c r="F7" s="2" t="s">
        <v>443</v>
      </c>
      <c r="G7" s="2"/>
      <c r="H7" s="89">
        <v>220</v>
      </c>
      <c r="I7" s="6"/>
    </row>
    <row r="8" spans="1:9" x14ac:dyDescent="0.25">
      <c r="A8" s="86" t="str">
        <f t="shared" si="0"/>
        <v>Member+Member_Gender_Cd</v>
      </c>
      <c r="B8" s="57" t="s">
        <v>901</v>
      </c>
      <c r="C8" s="73" t="s">
        <v>4</v>
      </c>
      <c r="D8" s="88" t="s">
        <v>98</v>
      </c>
      <c r="E8" s="2" t="s">
        <v>109</v>
      </c>
      <c r="F8" s="2" t="s">
        <v>495</v>
      </c>
      <c r="G8" s="2" t="s">
        <v>110</v>
      </c>
      <c r="H8" s="89">
        <v>234</v>
      </c>
      <c r="I8" s="6"/>
    </row>
    <row r="9" spans="1:9" ht="30" x14ac:dyDescent="0.25">
      <c r="A9" s="86" t="str">
        <f t="shared" si="0"/>
        <v>Member+Member_ID</v>
      </c>
      <c r="B9" s="57" t="s">
        <v>901</v>
      </c>
      <c r="C9" s="73" t="s">
        <v>4</v>
      </c>
      <c r="D9" s="88" t="s">
        <v>98</v>
      </c>
      <c r="E9" s="2" t="s">
        <v>67</v>
      </c>
      <c r="F9" s="2" t="s">
        <v>482</v>
      </c>
      <c r="G9" s="2" t="s">
        <v>111</v>
      </c>
      <c r="H9" s="89">
        <v>219</v>
      </c>
      <c r="I9" s="6"/>
    </row>
    <row r="10" spans="1:9" x14ac:dyDescent="0.25">
      <c r="A10" s="86" t="str">
        <f t="shared" si="0"/>
        <v>Member+Member_State_Cd</v>
      </c>
      <c r="B10" s="57" t="s">
        <v>901</v>
      </c>
      <c r="C10" s="73" t="s">
        <v>4</v>
      </c>
      <c r="D10" s="88" t="s">
        <v>98</v>
      </c>
      <c r="E10" s="2" t="s">
        <v>112</v>
      </c>
      <c r="F10" s="2" t="s">
        <v>242</v>
      </c>
      <c r="G10" s="2" t="s">
        <v>113</v>
      </c>
      <c r="H10" s="89">
        <v>225</v>
      </c>
      <c r="I10" s="6"/>
    </row>
    <row r="11" spans="1:9" x14ac:dyDescent="0.25">
      <c r="A11" s="86" t="str">
        <f t="shared" si="0"/>
        <v>Member+Member_Street_Address</v>
      </c>
      <c r="B11" s="57" t="s">
        <v>901</v>
      </c>
      <c r="C11" s="74" t="s">
        <v>105</v>
      </c>
      <c r="D11" s="88" t="s">
        <v>98</v>
      </c>
      <c r="E11" s="2" t="s">
        <v>621</v>
      </c>
      <c r="F11" s="2" t="s">
        <v>244</v>
      </c>
      <c r="G11" s="2"/>
      <c r="H11" s="89"/>
      <c r="I11" s="6"/>
    </row>
    <row r="12" spans="1:9" ht="30" x14ac:dyDescent="0.25">
      <c r="A12" s="86" t="str">
        <f t="shared" si="0"/>
        <v>Member+Member_Subscriber_Rlp_Cd</v>
      </c>
      <c r="B12" s="57" t="s">
        <v>901</v>
      </c>
      <c r="C12" s="73" t="s">
        <v>4</v>
      </c>
      <c r="D12" s="88" t="s">
        <v>98</v>
      </c>
      <c r="E12" s="2" t="s">
        <v>114</v>
      </c>
      <c r="F12" s="2" t="s">
        <v>772</v>
      </c>
      <c r="G12" s="2" t="s">
        <v>115</v>
      </c>
      <c r="H12" s="89">
        <v>235</v>
      </c>
      <c r="I12" s="6"/>
    </row>
    <row r="13" spans="1:9" ht="30" x14ac:dyDescent="0.25">
      <c r="A13" s="86" t="str">
        <f t="shared" si="0"/>
        <v>Member+Member_Zip_Cd</v>
      </c>
      <c r="B13" s="57" t="s">
        <v>901</v>
      </c>
      <c r="C13" s="74" t="s">
        <v>2</v>
      </c>
      <c r="D13" s="88" t="s">
        <v>98</v>
      </c>
      <c r="E13" s="2" t="s">
        <v>116</v>
      </c>
      <c r="F13" s="2" t="s">
        <v>245</v>
      </c>
      <c r="G13" s="2" t="s">
        <v>117</v>
      </c>
      <c r="H13" s="89">
        <v>227</v>
      </c>
      <c r="I13" s="6"/>
    </row>
    <row r="14" spans="1:9" ht="30" x14ac:dyDescent="0.25">
      <c r="A14" s="86" t="str">
        <f t="shared" si="0"/>
        <v>Member_Composite+Member_Composite_ID</v>
      </c>
      <c r="B14" s="47" t="s">
        <v>901</v>
      </c>
      <c r="C14" s="73" t="s">
        <v>4</v>
      </c>
      <c r="D14" s="88" t="s">
        <v>318</v>
      </c>
      <c r="E14" s="2" t="s">
        <v>65</v>
      </c>
      <c r="F14" s="2" t="s">
        <v>481</v>
      </c>
      <c r="G14" s="2" t="s">
        <v>3</v>
      </c>
      <c r="H14" s="89">
        <v>241</v>
      </c>
    </row>
    <row r="15" spans="1:9" x14ac:dyDescent="0.25">
      <c r="A15" s="86" t="str">
        <f t="shared" si="0"/>
        <v>Member_Composite+Member_DOB</v>
      </c>
      <c r="B15" s="57" t="s">
        <v>901</v>
      </c>
      <c r="C15" s="74" t="s">
        <v>105</v>
      </c>
      <c r="D15" s="88" t="s">
        <v>318</v>
      </c>
      <c r="E15" s="2" t="s">
        <v>108</v>
      </c>
      <c r="F15" s="2" t="s">
        <v>443</v>
      </c>
      <c r="G15" s="2"/>
      <c r="H15" s="89">
        <v>242</v>
      </c>
      <c r="I15" s="6"/>
    </row>
    <row r="16" spans="1:9" x14ac:dyDescent="0.25">
      <c r="A16" s="86" t="str">
        <f t="shared" si="0"/>
        <v>Member_Composite+Member_Gender_Cd</v>
      </c>
      <c r="B16" s="57" t="s">
        <v>901</v>
      </c>
      <c r="C16" s="73" t="s">
        <v>4</v>
      </c>
      <c r="D16" s="88" t="s">
        <v>318</v>
      </c>
      <c r="E16" s="2" t="s">
        <v>109</v>
      </c>
      <c r="F16" s="2" t="s">
        <v>495</v>
      </c>
      <c r="G16" s="2" t="s">
        <v>110</v>
      </c>
      <c r="H16" s="89">
        <v>254</v>
      </c>
      <c r="I16" s="6"/>
    </row>
    <row r="17" spans="1:9" x14ac:dyDescent="0.25">
      <c r="A17" s="86" t="str">
        <f t="shared" si="0"/>
        <v>Member_Composite+Member_State_Cd</v>
      </c>
      <c r="B17" s="57" t="s">
        <v>901</v>
      </c>
      <c r="C17" s="73" t="s">
        <v>4</v>
      </c>
      <c r="D17" s="88" t="s">
        <v>318</v>
      </c>
      <c r="E17" s="2" t="s">
        <v>112</v>
      </c>
      <c r="F17" s="2" t="s">
        <v>242</v>
      </c>
      <c r="G17" s="2" t="s">
        <v>113</v>
      </c>
      <c r="H17" s="89">
        <v>246</v>
      </c>
      <c r="I17" s="6"/>
    </row>
    <row r="18" spans="1:9" x14ac:dyDescent="0.25">
      <c r="A18" s="86" t="str">
        <f t="shared" si="0"/>
        <v>Member_Composite+Member_Subscriber_Rlp_Cd</v>
      </c>
      <c r="B18" s="57" t="s">
        <v>901</v>
      </c>
      <c r="C18" s="73" t="s">
        <v>4</v>
      </c>
      <c r="D18" s="88" t="s">
        <v>318</v>
      </c>
      <c r="E18" s="2" t="s">
        <v>114</v>
      </c>
      <c r="F18" s="2" t="s">
        <v>246</v>
      </c>
      <c r="G18" s="2" t="s">
        <v>115</v>
      </c>
      <c r="H18" s="89">
        <v>255</v>
      </c>
      <c r="I18" s="6"/>
    </row>
    <row r="19" spans="1:9" ht="30" x14ac:dyDescent="0.25">
      <c r="A19" s="86" t="str">
        <f t="shared" si="0"/>
        <v>Member_Composite+Member_Zip_Cd</v>
      </c>
      <c r="B19" s="57" t="s">
        <v>901</v>
      </c>
      <c r="C19" s="74" t="s">
        <v>2</v>
      </c>
      <c r="D19" s="88" t="s">
        <v>318</v>
      </c>
      <c r="E19" s="2" t="s">
        <v>116</v>
      </c>
      <c r="F19" s="2" t="s">
        <v>245</v>
      </c>
      <c r="G19" s="2" t="s">
        <v>117</v>
      </c>
      <c r="H19" s="89">
        <v>247</v>
      </c>
      <c r="I19" s="6"/>
    </row>
    <row r="20" spans="1:9" ht="30" x14ac:dyDescent="0.25">
      <c r="A20" s="86" t="str">
        <f t="shared" si="0"/>
        <v>Member_Eligibility+Member_Composite_ID</v>
      </c>
      <c r="B20" s="57" t="s">
        <v>901</v>
      </c>
      <c r="C20" s="73" t="s">
        <v>4</v>
      </c>
      <c r="D20" s="88" t="s">
        <v>184</v>
      </c>
      <c r="E20" s="2" t="s">
        <v>65</v>
      </c>
      <c r="F20" s="90" t="s">
        <v>481</v>
      </c>
      <c r="G20" s="2"/>
      <c r="H20" s="89"/>
      <c r="I20" s="6"/>
    </row>
    <row r="21" spans="1:9" x14ac:dyDescent="0.25">
      <c r="A21" s="91" t="str">
        <f t="shared" si="0"/>
        <v>Member_Eligibility+Member_First_Nm</v>
      </c>
      <c r="B21" s="47" t="s">
        <v>901</v>
      </c>
      <c r="C21" s="74" t="s">
        <v>105</v>
      </c>
      <c r="D21" s="88" t="s">
        <v>184</v>
      </c>
      <c r="E21" s="92" t="s">
        <v>858</v>
      </c>
      <c r="F21" s="2" t="s">
        <v>720</v>
      </c>
      <c r="G21" s="2" t="s">
        <v>723</v>
      </c>
      <c r="H21" s="93"/>
    </row>
    <row r="22" spans="1:9" ht="30" x14ac:dyDescent="0.25">
      <c r="A22" s="86" t="str">
        <f t="shared" si="0"/>
        <v>Member_Eligibility+Member_ID</v>
      </c>
      <c r="B22" s="57" t="s">
        <v>901</v>
      </c>
      <c r="C22" s="73" t="s">
        <v>4</v>
      </c>
      <c r="D22" s="88" t="s">
        <v>184</v>
      </c>
      <c r="E22" s="2" t="s">
        <v>67</v>
      </c>
      <c r="F22" s="2" t="s">
        <v>482</v>
      </c>
      <c r="G22" s="2" t="s">
        <v>111</v>
      </c>
      <c r="H22" s="89">
        <v>185</v>
      </c>
      <c r="I22" s="6"/>
    </row>
    <row r="23" spans="1:9" x14ac:dyDescent="0.25">
      <c r="A23" s="86" t="str">
        <f t="shared" si="0"/>
        <v>Member_Eligibility+Member_Last_Nm</v>
      </c>
      <c r="B23" s="57" t="s">
        <v>901</v>
      </c>
      <c r="C23" s="74" t="s">
        <v>105</v>
      </c>
      <c r="D23" s="88" t="s">
        <v>184</v>
      </c>
      <c r="E23" s="92" t="s">
        <v>857</v>
      </c>
      <c r="F23" s="2" t="s">
        <v>719</v>
      </c>
      <c r="G23" s="2" t="s">
        <v>722</v>
      </c>
      <c r="H23" s="89"/>
      <c r="I23" s="6"/>
    </row>
    <row r="24" spans="1:9" ht="30" x14ac:dyDescent="0.25">
      <c r="A24" s="86" t="str">
        <f t="shared" si="0"/>
        <v>Member_Eligibility+Member_Zip_Cd</v>
      </c>
      <c r="B24" s="57" t="s">
        <v>901</v>
      </c>
      <c r="C24" s="74" t="s">
        <v>2</v>
      </c>
      <c r="D24" s="88" t="s">
        <v>184</v>
      </c>
      <c r="E24" s="2" t="s">
        <v>116</v>
      </c>
      <c r="F24" s="90" t="s">
        <v>245</v>
      </c>
      <c r="G24" s="2"/>
      <c r="H24" s="89"/>
      <c r="I24" s="6"/>
    </row>
    <row r="25" spans="1:9" x14ac:dyDescent="0.25">
      <c r="A25" s="86" t="str">
        <f t="shared" si="0"/>
        <v>Member_Eligibility+Subscriber_SSN</v>
      </c>
      <c r="B25" s="57" t="s">
        <v>901</v>
      </c>
      <c r="C25" s="74" t="s">
        <v>105</v>
      </c>
      <c r="D25" s="88" t="s">
        <v>184</v>
      </c>
      <c r="E25" s="92" t="s">
        <v>856</v>
      </c>
      <c r="F25" s="2" t="s">
        <v>724</v>
      </c>
      <c r="G25" s="2" t="s">
        <v>721</v>
      </c>
      <c r="H25" s="89"/>
      <c r="I25" s="6"/>
    </row>
    <row r="26" spans="1:9" ht="30" x14ac:dyDescent="0.25">
      <c r="A26" s="86" t="str">
        <f t="shared" si="0"/>
        <v>Member_to_Member_Composite_Crosswalk+Member_Composite_ID</v>
      </c>
      <c r="B26" s="57" t="s">
        <v>901</v>
      </c>
      <c r="C26" s="76" t="s">
        <v>4</v>
      </c>
      <c r="D26" s="88" t="s">
        <v>319</v>
      </c>
      <c r="E26" s="2" t="s">
        <v>65</v>
      </c>
      <c r="F26" s="2" t="s">
        <v>481</v>
      </c>
      <c r="G26" s="2"/>
      <c r="H26" s="89">
        <v>260</v>
      </c>
      <c r="I26" s="6"/>
    </row>
    <row r="27" spans="1:9" ht="30" x14ac:dyDescent="0.25">
      <c r="A27" s="86" t="str">
        <f t="shared" si="0"/>
        <v>Member_to_Member_Composite_Crosswalk+Member_ID</v>
      </c>
      <c r="B27" s="57" t="s">
        <v>901</v>
      </c>
      <c r="C27" s="76" t="s">
        <v>4</v>
      </c>
      <c r="D27" s="88" t="s">
        <v>319</v>
      </c>
      <c r="E27" s="2" t="s">
        <v>67</v>
      </c>
      <c r="F27" s="2" t="s">
        <v>482</v>
      </c>
      <c r="G27" s="2" t="s">
        <v>111</v>
      </c>
      <c r="H27" s="89">
        <v>261</v>
      </c>
      <c r="I27" s="6"/>
    </row>
  </sheetData>
  <sheetProtection algorithmName="SHA-512" hashValue="YYkKIzjDL1REDAa6bM1GcheNj25O+lsXYutfexaTwakAqlW7qeJenOw69rPbFrPj5aNYNr0ZATMyXo2O/lQmuQ==" saltValue="TQfLz4v63A+wttHSoz3c7A=="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2025-02-14T21:47:41Z</dcterms:modified>
</cp:coreProperties>
</file>