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8"/>
  <workbookPr updateLinks="never"/>
  <mc:AlternateContent xmlns:mc="http://schemas.openxmlformats.org/markup-compatibility/2006">
    <mc:Choice Requires="x15">
      <x15ac:absPath xmlns:x15ac="http://schemas.microsoft.com/office/spreadsheetml/2010/11/ac" url="C:\Users\RLinn\Downloads\"/>
    </mc:Choice>
  </mc:AlternateContent>
  <xr:revisionPtr revIDLastSave="0" documentId="13_ncr:1_{2B49E5A2-6F7E-4573-B713-D3D2B8CDD9D5}" xr6:coauthVersionLast="36" xr6:coauthVersionMax="45" xr10:uidLastSave="{00000000-0000-0000-0000-000000000000}"/>
  <bookViews>
    <workbookView xWindow="0" yWindow="0" windowWidth="19200" windowHeight="6350" activeTab="2" xr2:uid="{00000000-000D-0000-FFFF-FFFF00000000}"/>
  </bookViews>
  <sheets>
    <sheet name="Issues" sheetId="6" r:id="rId1"/>
    <sheet name="Resolved" sheetId="10" r:id="rId2"/>
    <sheet name="Notes About Log" sheetId="9" r:id="rId3"/>
    <sheet name="Picklists" sheetId="4" r:id="rId4"/>
  </sheets>
  <externalReferences>
    <externalReference r:id="rId5"/>
    <externalReference r:id="rId6"/>
    <externalReference r:id="rId7"/>
  </externalReferences>
  <definedNames>
    <definedName name="_xlnm._FilterDatabase" localSheetId="0" hidden="1">Issues!$A$2:$P$72</definedName>
    <definedName name="_xlnm._FilterDatabase" localSheetId="1" hidden="1">Resolved!$A$1:$Q$117</definedName>
    <definedName name="FileType">Picklists!$E$3:$E$8</definedName>
    <definedName name="FileTypes">Picklists!$E$3:$E$8</definedName>
    <definedName name="IssueCategory" localSheetId="1">[1]Picklists!$C$3:$C$22</definedName>
    <definedName name="IssueCategory">Picklists!$C$3:$C$22</definedName>
    <definedName name="_xlnm.Print_Area" localSheetId="2">'Notes About Log'!$A$1:$J$11</definedName>
    <definedName name="_xlnm.Print_Titles" localSheetId="0">Issues!$1:$2</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10" l="1"/>
  <c r="A5" i="10"/>
  <c r="A24" i="10"/>
  <c r="A6" i="10"/>
  <c r="A3" i="10" l="1"/>
  <c r="A2" i="10"/>
  <c r="A25" i="10" l="1"/>
  <c r="A23" i="10"/>
  <c r="A22" i="10"/>
  <c r="A20" i="10"/>
  <c r="A21" i="10"/>
</calcChain>
</file>

<file path=xl/sharedStrings.xml><?xml version="1.0" encoding="utf-8"?>
<sst xmlns="http://schemas.openxmlformats.org/spreadsheetml/2006/main" count="2069" uniqueCount="494">
  <si>
    <t>File Types Affected</t>
  </si>
  <si>
    <t>Reference Number</t>
  </si>
  <si>
    <t>Date Entered on Log</t>
  </si>
  <si>
    <t>Payer Line of Business</t>
  </si>
  <si>
    <t xml:space="preserve">Issue Category </t>
  </si>
  <si>
    <t>Issue Description and Impact</t>
  </si>
  <si>
    <t>Eligibility</t>
  </si>
  <si>
    <t>Medical</t>
  </si>
  <si>
    <t>Pharmacy</t>
  </si>
  <si>
    <t>Dental</t>
  </si>
  <si>
    <t>BH</t>
  </si>
  <si>
    <r>
      <t xml:space="preserve">Dates </t>
    </r>
    <r>
      <rPr>
        <b/>
        <strike/>
        <sz val="12"/>
        <color theme="0"/>
        <rFont val="Calibri"/>
        <family val="2"/>
        <scheme val="minor"/>
      </rPr>
      <t xml:space="preserve">
</t>
    </r>
    <r>
      <rPr>
        <b/>
        <sz val="12"/>
        <color theme="0"/>
        <rFont val="Calibri"/>
        <family val="2"/>
        <scheme val="minor"/>
      </rPr>
      <t>Affected</t>
    </r>
  </si>
  <si>
    <t>Severity
Level</t>
  </si>
  <si>
    <t>Resolution Status</t>
  </si>
  <si>
    <t>Comments/
Status Detail</t>
  </si>
  <si>
    <t>Anticipated Resolution Date</t>
  </si>
  <si>
    <t>Resolved/Fix Implemented</t>
  </si>
  <si>
    <t>Identified By</t>
  </si>
  <si>
    <t>October 2018 DW Release</t>
  </si>
  <si>
    <t>Commercial</t>
  </si>
  <si>
    <t>Missing Data</t>
  </si>
  <si>
    <t>Zero medical claims to report in March 2018. This payer has approximately 30 medical members per month.</t>
  </si>
  <si>
    <t>X</t>
  </si>
  <si>
    <t>March 2018</t>
  </si>
  <si>
    <t>Low</t>
  </si>
  <si>
    <t>Data observation (no fix anticipated)</t>
  </si>
  <si>
    <t xml:space="preserve">CIVHC confirmed this payer has zero claims to report. This is an observation, not a problem. </t>
  </si>
  <si>
    <t>N/A</t>
  </si>
  <si>
    <t>CIVHC/HSRI</t>
  </si>
  <si>
    <t>January 2019 DW Release</t>
  </si>
  <si>
    <t xml:space="preserve">Zero medical claims or eligibility to report in September 2016. This payer has approximately 6,000 medical members per month. </t>
  </si>
  <si>
    <t>September 2016</t>
  </si>
  <si>
    <t>August 2017 DW Release</t>
  </si>
  <si>
    <t>Reversals</t>
  </si>
  <si>
    <t>2,000 - 5,000 claims per year are coded as a reversal '22' in the Claim Status but have positive payment values. This payer has approximately 90,000 pharmacy members per month.</t>
  </si>
  <si>
    <t>2011 - 2016</t>
  </si>
  <si>
    <t xml:space="preserve">Medium </t>
  </si>
  <si>
    <t>Issue Fixed</t>
  </si>
  <si>
    <t>Please contact CIVHC for more information on the issue and workaround.</t>
  </si>
  <si>
    <t>September 2019 DW Release</t>
  </si>
  <si>
    <t xml:space="preserve">Yes </t>
  </si>
  <si>
    <t>July 2019 DW Release</t>
  </si>
  <si>
    <t>Less than 100 claims per year are coded as a reversal '22' in the Claim Status but have positive payment values. This payer has approximately 1,000 pharmacy members per month. Please contact CIVHC for more information and for best practices to code around this issue.</t>
  </si>
  <si>
    <t>2018</t>
  </si>
  <si>
    <t>Workaround identified (no fix anticipated)</t>
  </si>
  <si>
    <t>Please contact CIVHC for more information and for best practices to code around this issue.</t>
  </si>
  <si>
    <t>July 2017 DW Release</t>
  </si>
  <si>
    <t>Medicaid</t>
  </si>
  <si>
    <t>Duplicate Data</t>
  </si>
  <si>
    <t>Potential duplication of claims submitted by Medicaid and commercial payers. The impact is approximately 35,000 claims per month out of an average of 1,000,000 claims or less than .05% of the payer's claims. Additional information is available from CIVHC.</t>
  </si>
  <si>
    <t>2009 - 2016</t>
  </si>
  <si>
    <t>Low volume - minimal impact.</t>
  </si>
  <si>
    <t>TBD</t>
  </si>
  <si>
    <t xml:space="preserve">No </t>
  </si>
  <si>
    <t>November 2018 DW Release</t>
  </si>
  <si>
    <t>Units</t>
  </si>
  <si>
    <t>Percentage of records with unit amounts equal to 100 times charge amount is higher than usual but still represents less than 1% of total records. This payer has approximately 1,400,000 members per month. Additional information is available from CIVHC.</t>
  </si>
  <si>
    <t>2013 - 2018</t>
  </si>
  <si>
    <t>Minimal Impact (no fix scheduled)</t>
  </si>
  <si>
    <t xml:space="preserve">This represents less than 1% of total records and has a minimal impact. </t>
  </si>
  <si>
    <t>PMPM Calculations</t>
  </si>
  <si>
    <t>Differences in Medicaid data between HCPF and the CO APCD as noted during the PMPM workgroup sessions (April 2019)*:
• The HCPF and CO APCD PMPM cost calculations tracked very closely after the March 2017 interChange system conversion (less than 3% difference in PMPM calculations).
• A larger difference in PMPM cost was observed in 2016 (~10%). This difference can be attributed to the submission of claims from HCPF legacy data. Occasionally, the CO APCD received duplicates of adjusted claims, which artificially inflated PMPM costs in the CO APCD.
• The problem of duplicate claims also occurred in 2015, but to a lesser extent than in 2016, resulting in an approximate 5.6% difference in the PMPM calculations.</t>
  </si>
  <si>
    <t>2015 - 2016</t>
  </si>
  <si>
    <t>High</t>
  </si>
  <si>
    <t>Research in progress</t>
  </si>
  <si>
    <t>This is considered a major issue but PMPM remediation has occurred; specifically for the SIM program.  Addressing the legacy data issues are still a factor.  Legacy data resubmissions may be required; resolution to Reference #58 will be necessary before pursuing resubmissions.</t>
  </si>
  <si>
    <t>TBD - dependent on Ref #58</t>
  </si>
  <si>
    <t>March 2018 DW Release</t>
  </si>
  <si>
    <t>Dx/ICD/Proc Codes</t>
  </si>
  <si>
    <t>In many cases Admitting Diagnosis (MC039) = Principal Diagnosis (MC041) = Other Diagnosis 1 (MC042). This payer has approximately 230,000 medical members per month.</t>
  </si>
  <si>
    <t>2017</t>
  </si>
  <si>
    <t>CIVHC confirmed with this submitter the information is accurate and consistent with their data.</t>
  </si>
  <si>
    <t>Client</t>
  </si>
  <si>
    <t>June 2018 DW Release</t>
  </si>
  <si>
    <t xml:space="preserve"> Abnormal number of ICD procedure claims in 2013 due to due to CPT codes incorrectly being submitted in ICD procedure fields. This payer has approximately 230,000 medical members per month.</t>
  </si>
  <si>
    <t>2013</t>
  </si>
  <si>
    <t>CIVHC worked with this submitter to resolve the issue in their 2014 - 2017 data through a resubmission. They are unable to resubmit 2013 data. See Resolved tab for 2014 - 2017 issue description.</t>
  </si>
  <si>
    <t>March 2019 DW Release</t>
  </si>
  <si>
    <t>Zero pharmacy claims to report in November 2017. This payer has approximately 40 pharmacy members per month.</t>
  </si>
  <si>
    <t>November 2017</t>
  </si>
  <si>
    <t>July 2018 DW Release</t>
  </si>
  <si>
    <t>Zero pharmacy claims to report in April - July 2018. This payer has approximately 40 pharmacy members per month.</t>
  </si>
  <si>
    <t>April - July 2018</t>
  </si>
  <si>
    <t>Missing dental claims. This payer has approximately 9,000 dental members per month.</t>
  </si>
  <si>
    <t>October - December 2017, February 2018, July 2018</t>
  </si>
  <si>
    <t>Issue to be fixed</t>
  </si>
  <si>
    <t>Low  volume - minimal impact</t>
  </si>
  <si>
    <t>January 2021 DW Release</t>
  </si>
  <si>
    <t>Significant drop in medical PMPM beginning in September 2015. The CO APCD data matches the payer data This payer has approximately 100,000 medical members per month.</t>
  </si>
  <si>
    <t>2015 - 2018</t>
  </si>
  <si>
    <t>CIVHC confirmed with this payer the information is accurate and consistent with their data.  They were unable to provide additional information or context.</t>
  </si>
  <si>
    <t>High rate of duplicate members. In this month, the payer is submitting more than one value for ME006 Insured group number (i.e., Null and valid), ME028 Primary Insurance Indicator  (Y on one record, no on other records), and ME897 Plan Effective Date (different effective dates on each record) for a given Member ID  This occurs for approximately 1.6k to 2.8k Member IDs in March and April and 35k Member IDs in May and June. This payer has approximately 125,000 medical members per month.</t>
  </si>
  <si>
    <t>March - June 2018</t>
  </si>
  <si>
    <t>CIVHC is working with this submitter to review all submissions and determine a resolution.</t>
  </si>
  <si>
    <t>November 2020 DW Release</t>
  </si>
  <si>
    <t xml:space="preserve"> Contract termed and only runout claims are being submitted through February 2019. This payer had approximately 300,000 medical members per month.</t>
  </si>
  <si>
    <t xml:space="preserve"> June 2018</t>
  </si>
  <si>
    <t>This payer is submitting runout claims. This is an observation, not a problem.</t>
  </si>
  <si>
    <t>Submitter</t>
  </si>
  <si>
    <t>August 2018 DW Release</t>
  </si>
  <si>
    <t>Medicare Advantage</t>
  </si>
  <si>
    <t>Member Match Rate</t>
  </si>
  <si>
    <t>Redundant Medicare Advantage data being submitted by CMS and Commercial payers.  Additional information is available from CIVHC.</t>
  </si>
  <si>
    <t>2015-2017</t>
  </si>
  <si>
    <t>Redundant data appears in the COAPCD_CMS Schema and the COAPCD Schema.  
Extracts and other CIVHC  products will not include Medicare Advantage data from the COAPCD_CMS Schema.</t>
  </si>
  <si>
    <t>Medicare</t>
  </si>
  <si>
    <t>Null Values</t>
  </si>
  <si>
    <t>These nulls occur because certain files from CMS do not contain information to populate specific DSG items fields.  These fields therefore appear as NULL.  This however can affect calculations in SQL where monetary fields are Null and other monetary fields are valid the overall amount will be NULL for the calculation. Additional information is available from CIVHC.</t>
  </si>
  <si>
    <t>All Years</t>
  </si>
  <si>
    <t xml:space="preserve">The CMS data file format cannot be changed. </t>
  </si>
  <si>
    <t>There are approximately 2,000 medical claims with Null DRGs due to the transition from ICD-9 to ICD-10 October of 2015. The CGS software is not able to calculate a DRG because the records are using a coding scheme that isn’t valid for the timeframe.  This payer has approximately 860,000 medical members per month in 2015.</t>
  </si>
  <si>
    <t>October 2015</t>
  </si>
  <si>
    <t>This item cannot be corrected due to transition from ICD-9 to ICD 10 codes and limitations of CGS software.</t>
  </si>
  <si>
    <t>May 2019 DW Release</t>
  </si>
  <si>
    <t>High proportion of records with NULL Member IDs. This payer has approximately 3,100 medical members per month.</t>
  </si>
  <si>
    <t>CIVHC worked with this submitter to resolve the issue partially but were unable to fully resolve it.</t>
  </si>
  <si>
    <t>All</t>
  </si>
  <si>
    <t>Par/NonPar</t>
  </si>
  <si>
    <t>The Provider Network Indicator (MC207) field is not populated well historically but improvements have been made. The rate of "Unknown" from 2016-2018 has improved from 43% to 29%. In 2019, the rate is less than 5%. Additional information is available from CIVHC.</t>
  </si>
  <si>
    <t>2016 - 2018</t>
  </si>
  <si>
    <t>See Reference Number 39 for background</t>
  </si>
  <si>
    <t>The units or Quantity field (MC061) is not used consistently which makes comparison of costs and utilization  difficult. The issue seems to be most prevalent with anesthesia claims. While we can compare the total paid amounts between claims, there is no way to analyze claims at a unit level because of the inconsistent approach each payer takes towards this field. Additional information is available from CIVHC.</t>
  </si>
  <si>
    <t xml:space="preserve">DSG version 11 adds units of measure to correct this issue in the future. This fix will not address inconsistencies in historical data. </t>
  </si>
  <si>
    <t>July 2020 DW Release</t>
  </si>
  <si>
    <t>Missing reporting or proper identification of Medicaid CHP+ member data in Insurance Product Type code fields (ME003, MC003, PC003). This payer has approximately 8,500 total members per month.</t>
  </si>
  <si>
    <t>2012 - 2019</t>
  </si>
  <si>
    <t>CIVHC is working with the submitter to determine if a data remediation is possible or if resubmissions will be necessary.</t>
  </si>
  <si>
    <t>September 2020 DW Release</t>
  </si>
  <si>
    <r>
      <t xml:space="preserve">Missing reporting or proper identification of Medicaid CHP+ member data in Insurance Product Type code fields (ME003, MC003, PC003). </t>
    </r>
    <r>
      <rPr>
        <sz val="11"/>
        <rFont val="Calibri"/>
        <family val="2"/>
        <scheme val="minor"/>
      </rPr>
      <t>This payer has approximately 660,000 total members per month</t>
    </r>
    <r>
      <rPr>
        <sz val="11"/>
        <color rgb="FFFF0000"/>
        <rFont val="Calibri"/>
        <family val="2"/>
        <scheme val="minor"/>
      </rPr>
      <t>.</t>
    </r>
  </si>
  <si>
    <t>Insurance/IPT</t>
  </si>
  <si>
    <t xml:space="preserve"> Between 1-9% of eligibility and claim records have unusable Insurance Product Type code values and therefore have an unknown line of business. This payer has approximately 660,000 total members per month.</t>
  </si>
  <si>
    <t>2014 - 2019</t>
  </si>
  <si>
    <t>Claim Amounts</t>
  </si>
  <si>
    <t>Reconciling data submissions from RAEs and MCOs along with data submissions made by HCPF to assess potential gaps and duplication of data for Medicaid programs in the CO APCD.</t>
  </si>
  <si>
    <t>CIVHC will need to work with HCPF to compare RAE, MCO and CHP+ submissions in relation to the HCPF claim submissions (CHP+, Managed Care, FFS).</t>
  </si>
  <si>
    <t>November 2019 DW Release</t>
  </si>
  <si>
    <t xml:space="preserve">This payer was previously populating Valid Paid Amount incorrectly. </t>
  </si>
  <si>
    <t>2016 - 2019</t>
  </si>
  <si>
    <t xml:space="preserve">CIVHC is remediating these data internally. </t>
  </si>
  <si>
    <t>May 2020 DW Release</t>
  </si>
  <si>
    <t xml:space="preserve">This payer has been excluding fee for service claims in 2016 - present. </t>
  </si>
  <si>
    <t xml:space="preserve">This payer is submitting a supplemental file with the previously excluded claims. </t>
  </si>
  <si>
    <t>Data Discrepancy</t>
  </si>
  <si>
    <t xml:space="preserve">Claim status incorrectly populated resulting in unexpectedly low allowed amounts in medical claims; i.e., submitted as primary as opposed to  secondary payer </t>
  </si>
  <si>
    <t>2015 - 2019</t>
  </si>
  <si>
    <t>This is causing unexpectedly low allowed amounts in claims because claim status is being submitted inaccurately as primary, not secondary</t>
  </si>
  <si>
    <t>Data submission of 'zero' for Days Supply for pharmacy claims.  This issue impacts historic claim submissions from 2012 to March 2017 indicating an issue with the previous data vendor.</t>
  </si>
  <si>
    <t>2012 - 2017</t>
  </si>
  <si>
    <t>Payer Source System contains 'zero day supply'.  Correcting issue may not be an immediate option.</t>
  </si>
  <si>
    <t>Inaccurate IPT submissions - claims submitted with IPT = MC (Medicaid); submitter to provide more detail for managed care claims (IPT = MM)</t>
  </si>
  <si>
    <t>CIVHC is working with this submitter to review all submissions and determine a resolution.
Please contact CIVHC for additional information.</t>
  </si>
  <si>
    <t>Inaccurate IPT submissions - claims submitted with IPT = MC (Medicaid); submitter to provide more detail for managed care claims (IPT = MM). Inaccurate medical coverage flag; Medical Coverage = Y for behavioral health claims.</t>
  </si>
  <si>
    <t>RAE Claim Submissions should be exclusively behavioral health; working with payer to get further details.</t>
  </si>
  <si>
    <t>Low medical claims - member match rate due to inconsistent identifiers being submitted in the Subscriber Contract Number fields (ME009 and MC008). This payer has approximately 2,000 medical members.</t>
  </si>
  <si>
    <t>January 2015 - December 2018</t>
  </si>
  <si>
    <t>CIVHC is working with the submitter to resubmit data with matching identifiers across file type.</t>
  </si>
  <si>
    <t>Low dental claims-member match rate due to inconsistent values being submitted n the Member Number (ME010 and MC009) fields. This payer has approximately 45,000 dental members per month.</t>
  </si>
  <si>
    <t>2015 - present</t>
  </si>
  <si>
    <t>CIVHC is working with this submitter to determine if custom logic can be used to correct information already submitted.</t>
  </si>
  <si>
    <t>January 2020 DW Release</t>
  </si>
  <si>
    <t xml:space="preserve">Low paid pharmacy member match rate appears in 2019 due to pharmacy membership decreases. Additionally, the behavioral health membership increases in 2019. </t>
  </si>
  <si>
    <t xml:space="preserve">CIVHC is working with the payer to investigate proper coverage type flags. </t>
  </si>
  <si>
    <t xml:space="preserve">Missing medical claims for March 2019, June 2019 - Present. </t>
  </si>
  <si>
    <t>March 2019, June 2019 - present</t>
  </si>
  <si>
    <t>CIVHC is working with the submitter to obtain missing data.</t>
  </si>
  <si>
    <t>This payer excluded RCCO (Regional Care Collaborative Organization) data in a recent resubmission resulting in a decrease in members and claims. The overall membership (excluding RCCO) dropped from approximately 112,00 to approximately 80,000, with the largest drop being in Commercial with the membership dropping from approximately 44,000 to approximately 18,000.  This would also impact our claims counts.</t>
  </si>
  <si>
    <t>CIVHC is working with the submitter to determine next steps.</t>
  </si>
  <si>
    <t>Self-Funded</t>
  </si>
  <si>
    <t xml:space="preserve">Member pharmacy claims and eligibility decrease in June 2017 - December 2017 to 2,000 per month due to no longer reporting on ERISA Self-insured clients. This payer had approximately 38,000 pharmacy members previously and 30,000 pharmacy members after December 2017. </t>
  </si>
  <si>
    <t xml:space="preserve">X </t>
  </si>
  <si>
    <t>June - December 2017</t>
  </si>
  <si>
    <t>CIVHC confirmed this payer no longer reports on ERISA self-insured clients. This is an observation, not a problem.</t>
  </si>
  <si>
    <t>Coverage Flag</t>
  </si>
  <si>
    <t>Payer was incorrectly identifying dental membership. The data submitted prior to April 2019 indicating no dental coverage is incorrect. This submitter is in the process of resubmitting these files.</t>
  </si>
  <si>
    <t>2015 - April 2019</t>
  </si>
  <si>
    <t>CIVHC is working with the submitter to submit corrected data.</t>
  </si>
  <si>
    <t>General</t>
  </si>
  <si>
    <t xml:space="preserve">There are a number of inconsistencies in in the payer's total allowed amounts, member counts and therefore PMPM calculations. This payer has approximately 200,000 members per month. </t>
  </si>
  <si>
    <t>2016</t>
  </si>
  <si>
    <t>Medium</t>
  </si>
  <si>
    <t>CIVHC is working with this payer on a number of issues to understand the impact and potential resolution options.</t>
  </si>
  <si>
    <t>March 2020 DW Release</t>
  </si>
  <si>
    <t xml:space="preserve"> Prescription drug coverage field (ME019) incorrectly populated with "Y". All members should have "N" in this field. This payer has less than 1,000 member per month.</t>
  </si>
  <si>
    <t>May 2018 - December 2019</t>
  </si>
  <si>
    <t>CIVHC is working with the submitter to determine a remediation plan.</t>
  </si>
  <si>
    <t>The eligibility coverage type flags for pharmacy, dental, and medical coverage have been populated incorrectly to date. This payer has approximately 72,000 members per month.</t>
  </si>
  <si>
    <t>2017 - 2019</t>
  </si>
  <si>
    <t>CIVHC is working with the submitter to determine a resubmission plan.</t>
  </si>
  <si>
    <t>Claim Versioning</t>
  </si>
  <si>
    <r>
      <rPr>
        <sz val="11"/>
        <rFont val="Calibri"/>
        <family val="2"/>
        <scheme val="minor"/>
      </rPr>
      <t>Payer</t>
    </r>
    <r>
      <rPr>
        <sz val="11"/>
        <color theme="1"/>
        <rFont val="Calibri"/>
        <family val="2"/>
        <scheme val="minor"/>
      </rPr>
      <t xml:space="preserve"> does not submit the version number correctly in their pharmacy claims. They submit the file year/month combination in the version number field. When an in-cycle issue and reversal is submitted, the version number is identical. This payer has approximately 11,000 pharmacy claims a month.</t>
    </r>
  </si>
  <si>
    <t>CIVHC is reviewing to determine if custom logic should be implemented to accommodate submissions.</t>
  </si>
  <si>
    <t>Pharmacy claims do not have an associated member eligibility record 52 - 81% of the time. This payer has approximately 5,000 pharmacy claims a month.</t>
  </si>
  <si>
    <t>CIVHC is investigating and will determine a resolution plan as needed.</t>
  </si>
  <si>
    <t xml:space="preserve"> Previously resubmitted pharmacy files use the Insurance Product Code of '99'' (Other). This causes the PMPM to decrease because the IPT no longer matches between claims and eligibility.  </t>
  </si>
  <si>
    <r>
      <t>Shift in Insurance Product type codes from IPT MD (Medicare Part D) to IPT 99 (</t>
    </r>
    <r>
      <rPr>
        <sz val="11"/>
        <rFont val="Calibri"/>
        <family val="2"/>
        <scheme val="minor"/>
      </rPr>
      <t>Other) for both pharmacy claims and member eligibility. The issue impacts less than 500 members per month.</t>
    </r>
    <r>
      <rPr>
        <sz val="11"/>
        <color rgb="FFFF0000"/>
        <rFont val="Calibri"/>
        <family val="2"/>
        <scheme val="minor"/>
      </rPr>
      <t xml:space="preserve">  </t>
    </r>
  </si>
  <si>
    <t>March - December 2019</t>
  </si>
  <si>
    <r>
      <t xml:space="preserve">Submitter has corrected their coding </t>
    </r>
    <r>
      <rPr>
        <sz val="11"/>
        <rFont val="Calibri"/>
        <family val="2"/>
        <scheme val="minor"/>
      </rPr>
      <t>for future submissions  so previously submitted "99" values are changed to an appropriate value of HMO or PPO for going forward and CIVHC is working with them to determine a way to remediate</t>
    </r>
    <r>
      <rPr>
        <sz val="11"/>
        <color theme="1"/>
        <rFont val="Calibri"/>
        <family val="2"/>
        <scheme val="minor"/>
      </rPr>
      <t xml:space="preserve"> previously submitted data.</t>
    </r>
  </si>
  <si>
    <t>Missing Medicare Part D members/claims in addition to Medicare Supplemental and Medicare Advantage members/claims. There are approximately 65,000 members missing in 2019 and lower numbers in previous years.</t>
  </si>
  <si>
    <t xml:space="preserve">All insurance product type code values submitted as MC (Medicaid) should be MM (Managed Care). This issue impacts approximately 500,000 members. </t>
  </si>
  <si>
    <t xml:space="preserve">Payer has been submitting ineligible members in their eligibility file and have also excluded an entire business line (Short Term Major Medical)  from initial submissions. This payer has approximately 100,000 members per month. CIVHC is working with the submitter to understand the impact. </t>
  </si>
  <si>
    <t>CIVHC is working with the payer to determine a resubmission plan.</t>
  </si>
  <si>
    <t>Payments</t>
  </si>
  <si>
    <t xml:space="preserve"> Prepaid Amount (MC064) is hard coded to '0' on capitated claims. This payer has approximately 100,000 medical members per month.</t>
  </si>
  <si>
    <t>CIVHC is working with the payer to investigate and determine a resolution.</t>
  </si>
  <si>
    <t>Submitter does not currently include claim reversals in their submissions. This leads to artificially inflated allowed amounts. Impact currently being assessed.</t>
  </si>
  <si>
    <t>This submitter indicated on their non-ERISA attestation that they've been omitting two employer groups from their submissions.</t>
  </si>
  <si>
    <t>November 2017 - December 2019</t>
  </si>
  <si>
    <t>Missing one employer group from submissions. Impact unknown at this time.</t>
  </si>
  <si>
    <t>November 2019 - January 2020</t>
  </si>
  <si>
    <t>Dental Eligibility Increase</t>
  </si>
  <si>
    <t xml:space="preserve"> Increase in dental membership from approximately 650 members to 1,600 members while the total member counts stayed consistent at approximately 2,300 members per month. </t>
  </si>
  <si>
    <t>July - December 2019</t>
  </si>
  <si>
    <t>Submitter has confirmed this increase is accurate.</t>
  </si>
  <si>
    <t xml:space="preserve">Missing Medicare Part D members from submissions. Impact is currently being assessed. </t>
  </si>
  <si>
    <t>Submitter does not send the same value in PC004 for original claims, reversals, and replacement claims. Impact unknown at this time.</t>
  </si>
  <si>
    <t xml:space="preserve"> Missing Medicare Advantage, Med D, and self-funded members from submissions. Impact is currently being assessed. </t>
  </si>
  <si>
    <t>Claim Type</t>
  </si>
  <si>
    <t xml:space="preserve">Claim type cannot be assigned for approximately 15,000 institutional claims a year due to inadequate population of DSG fields. </t>
  </si>
  <si>
    <r>
      <t xml:space="preserve">Incorrect Insurance Product type (ME003 and PC003) codes being submitted. </t>
    </r>
    <r>
      <rPr>
        <sz val="11"/>
        <rFont val="Calibri"/>
        <family val="2"/>
        <scheme val="minor"/>
      </rPr>
      <t xml:space="preserve">Impact is currently being assessed. </t>
    </r>
  </si>
  <si>
    <t>Future submissions will only include MM, 13, and MD. CIVHC is working with the submitter to determine a resubmission plan.</t>
  </si>
  <si>
    <r>
      <t xml:space="preserve">Several submitters are submitting anesthesiology claims incorrectly hard coded to“1” in the unit value. </t>
    </r>
    <r>
      <rPr>
        <sz val="11"/>
        <rFont val="Calibri"/>
        <family val="2"/>
        <scheme val="minor"/>
      </rPr>
      <t xml:space="preserve">Impacts up to 40% of anesthesiology claims. </t>
    </r>
  </si>
  <si>
    <t>CIVHC is in the initial stages of outreach and investigation with submitters to determine the impact and next steps.</t>
  </si>
  <si>
    <t>March 2021 DW Release</t>
  </si>
  <si>
    <t>All anesthesiology claims incorrectly hard coded to“1” in the unit value. Impacts 100% of each payer's anesthesiology claims.</t>
  </si>
  <si>
    <t xml:space="preserve">Submitter does not currently include claim reversals in their submission. This leads to artificially inflated allowed amounts. </t>
  </si>
  <si>
    <t xml:space="preserve">Several submitters have been sending inconsistent units for anesthesiology claims. (CPT codes 00100 – 01999). Certain claims can be interpreted as 15-minute increments while other claims can be interpreted as minutes. Impact is currently being assessed. </t>
  </si>
  <si>
    <t xml:space="preserve">All insurance product type code values submitted as MC (Medicaid) should be MM (Managed Care). This issue impacts approximately 2 million members. </t>
  </si>
  <si>
    <t>Days Supply</t>
  </si>
  <si>
    <t>Submitter has been adding two extra 0s for days supply field (PC034). Their days supply per claim appear to be in the 300s but should be in the 30s. This payer has approximately 9,000 pharmacy claims per month.</t>
  </si>
  <si>
    <r>
      <t xml:space="preserve"> In August 2019, payers submitting Self-Funded data to the CO APCD attested that they were including the</t>
    </r>
    <r>
      <rPr>
        <sz val="11"/>
        <rFont val="Calibri"/>
        <family val="2"/>
        <scheme val="minor"/>
      </rPr>
      <t>ir full population of non-ERISA members. CIVHC validated</t>
    </r>
    <r>
      <rPr>
        <sz val="11"/>
        <color theme="1"/>
        <rFont val="Calibri"/>
        <family val="2"/>
        <scheme val="minor"/>
      </rPr>
      <t xml:space="preserve"> their attestation lists and discovered that some payers are not submitting employers they attested to.  The volume of the missing members is still being determined.</t>
    </r>
  </si>
  <si>
    <t>CIVHC is in the initial stages of outreach and investigation with submitters to determine the impact of missing data as well as a resolution plan.</t>
  </si>
  <si>
    <t>Quantity (MC061) is hard coded to '0'. This payer has approximately 100,000 medical members per month.</t>
  </si>
  <si>
    <t>Eliminate allowed amount equals zero and member liability equals zero and charge amount equals zero at the header level .</t>
  </si>
  <si>
    <t>CIVHC implemented changes to eliminate these values.</t>
  </si>
  <si>
    <t>Standard versioning logic was resulting in unexpected results.</t>
  </si>
  <si>
    <t>CIVHC implemented custom versioning logic for this payer.</t>
  </si>
  <si>
    <t>Eliminate allowed amount equals zero at the header level.</t>
  </si>
  <si>
    <t>Medicaid SUD Claims are displaying a spike in claims for the 2016 calendar year</t>
  </si>
  <si>
    <t>CIVHC is researching root cause of data spike</t>
  </si>
  <si>
    <t>Issue Category</t>
  </si>
  <si>
    <t>Low medical claims-member match rate due to transition from Medicare HICN to MBI identifier. This payer has approximately 140,000 medical members per month.</t>
  </si>
  <si>
    <t>December 2017 - July 2018</t>
  </si>
  <si>
    <t>CIVHC worked with this submitter to connect the link across time using a crosswalk.</t>
  </si>
  <si>
    <t>Low volume of pharmacy claims. This payer has approximately 100,000 pharmacy members per month.</t>
  </si>
  <si>
    <t>December 2018</t>
  </si>
  <si>
    <t xml:space="preserve">Pharmacy PMPM increase in December 2016  for just one month due to dip in membership to 120,000. This payer has approximately 270,000 members per month. </t>
  </si>
  <si>
    <t>December 2016</t>
  </si>
  <si>
    <t xml:space="preserve">CIVHC is working with this submitter to improve the December 2016 data. </t>
  </si>
  <si>
    <t>Missing January - April 2019 medical claims. This payer has approximately 4,000 medical members per month.</t>
  </si>
  <si>
    <t>January - April 2019</t>
  </si>
  <si>
    <t>Low  volume</t>
  </si>
  <si>
    <t>May 2018 DW Release</t>
  </si>
  <si>
    <t>Drop in pharmacy members for Insurance Product Type codes (ME003) HM, 12, 13, SF in December 2016. This payer has approximately 240,000 pharmacy members per month.</t>
  </si>
  <si>
    <t xml:space="preserve">CIVHC is working with the payer to resubmit. </t>
  </si>
  <si>
    <t>An estimated 2-3.5% of claims are being excluded because of limitations in this payer's custom versioning logic. This payer has approximately 35,000 members per month.</t>
  </si>
  <si>
    <t>CIVHC will make adjustments to custom versioning logic used for this submitter.</t>
  </si>
  <si>
    <t>Increasing NULL Member IDs in member eligibility starting in August 2018 with approximately 4k NULL Member IDs and increasing steadily to 22k in June 2019. In June 2019, it affects approximately 10% of eligibility records for this payer. This payer has approximately 230,000 members per month.</t>
  </si>
  <si>
    <t>August 2018 - Present</t>
  </si>
  <si>
    <t>CIVHC is investigating to determine if changes need to be made to custom Member ID logic for this submitter.</t>
  </si>
  <si>
    <t xml:space="preserve">APCD users cannot rely on the PC003 Insurance Product Type code values being submitted and therefore also cannot rely on the Line of Business. This payer has approximately 35,000 members per month.  </t>
  </si>
  <si>
    <t xml:space="preserve">APCD users cannot rely on the PC003 Insurance Product Type code values being submitted and therefore also cannot rely on the Line of Business. This payer has approximately 20,000 members per month.  </t>
  </si>
  <si>
    <t xml:space="preserve">APCD users cannot rely on the PC003 Insurance Product Type code values being submitted and therefore also cannot rely on the Line of Business. This payer has approximately 6,000 members per month.  </t>
  </si>
  <si>
    <t xml:space="preserve">This issue did not impact this payer code. This was an administrative error adding this issue to the discovery log. </t>
  </si>
  <si>
    <t xml:space="preserve">APCD users cannot rely on the PC003 Insurance Product Type code values being submitted and therefore also cannot rely on the Line of Business. This payer has approximately 30 members per month.  </t>
  </si>
  <si>
    <t>Missing some of their non-ERISA self-funded employer data.</t>
  </si>
  <si>
    <t>Submitter will provide missing data.</t>
  </si>
  <si>
    <t>Missing reporting or proper identification of Medicaid CHP+ member data in Insurance Product Type code fields (ME003, MC003, PC003).</t>
  </si>
  <si>
    <t>Missing medical claims and eligibility. This payer has  approximately 2,600 medical members per month.</t>
  </si>
  <si>
    <t>Missing data were submitted.</t>
  </si>
  <si>
    <t>Data were resubmitted to include the identification of CHP+ members. Additionally, other Insurance Product Type codes were recoded to better align with CIVHC expectations.</t>
  </si>
  <si>
    <t xml:space="preserve">Medical and dental coverage flags were transposed. </t>
  </si>
  <si>
    <t xml:space="preserve">This payer is resubmitting the affected month of data. </t>
  </si>
  <si>
    <t>Continuous Eligibility</t>
  </si>
  <si>
    <t xml:space="preserve">Unexpected drop in eligibility. </t>
  </si>
  <si>
    <t>The Insurance Product Type fields (ME003 &amp; MC003) were incorrectly coded. This payer has approximately 125,000 medical members per month. Additional information is available from CIVHC.</t>
  </si>
  <si>
    <t>October 2015 - February 2019</t>
  </si>
  <si>
    <t>CIVHC worked with this submitter to identify a data remediation solution not requiring resubmission.</t>
  </si>
  <si>
    <t>Missing medical claims. This payer has approximately 300,000 medical members per month.</t>
  </si>
  <si>
    <r>
      <t>October 2016, December 2016, April - July 2017, October 20</t>
    </r>
    <r>
      <rPr>
        <sz val="11"/>
        <rFont val="Calibri"/>
        <family val="2"/>
        <scheme val="minor"/>
      </rPr>
      <t>17 - January 2018, March 2018</t>
    </r>
  </si>
  <si>
    <t xml:space="preserve">Missing January - February 2019 pharmacy claims and February 2019 medical claims. This payer has approximately 8,500 members per month.  </t>
  </si>
  <si>
    <t>January - February 2019</t>
  </si>
  <si>
    <t>Missing February 2019 medical claims. This payer has approximately 2,600 medical members per month.</t>
  </si>
  <si>
    <t>February 2019</t>
  </si>
  <si>
    <t xml:space="preserve">Missing medical claims and eligibility. This payer has approximately 2,500 medical members per month. </t>
  </si>
  <si>
    <t>March - April 2019</t>
  </si>
  <si>
    <t>The Provider Network Indicator (MC207) field is not populated well. In 2017, 39% of claim lines have an "Unknown" status. Broken down by line of business: Commercial 44%, Medicare Advantage 57%, Medicaid 4%, Medicare does not provide this field. Additional information is available from CIVHC.</t>
  </si>
  <si>
    <t>See Reference Number 31 for most recent information</t>
  </si>
  <si>
    <t>Lack of inpatient and outpatient claims in the January - October 2015 data. This payer has approximately 35,000 medical members per month.</t>
  </si>
  <si>
    <t>January - October 2015</t>
  </si>
  <si>
    <t>Fall 2017</t>
  </si>
  <si>
    <t>Y</t>
  </si>
  <si>
    <t>Missing March 2017 pharmacy claims. This payer has approximately 17,000 pharmacy members per month.</t>
  </si>
  <si>
    <t>March 2017</t>
  </si>
  <si>
    <t>Spring 2018</t>
  </si>
  <si>
    <t>Missing pharmacy claims. This payer has approximately 20,000 pharmacy members per month.</t>
  </si>
  <si>
    <t>October 2018</t>
  </si>
  <si>
    <t>Spring 2019</t>
  </si>
  <si>
    <t>Missing March 2016 - March 2017 pharmacy claims due to lack of claim version number. This payer has approximately 90,000 pharmacy members per month.</t>
  </si>
  <si>
    <t>March 2016 - March 2017</t>
  </si>
  <si>
    <t>Summer 2017</t>
  </si>
  <si>
    <t>Missing March 2016 - March 2017 pharmacy claims due to lack of claim version number. This payer has approximately 1,000 pharmacy members per month.</t>
  </si>
  <si>
    <t>Missing 2014 - 2017 dental claims because Member ID is NULL. This payer has approximately 140,000 dental members.</t>
  </si>
  <si>
    <t>2014 - 2017</t>
  </si>
  <si>
    <t>Inflated Claim Counts</t>
  </si>
  <si>
    <t xml:space="preserve"> February 2017 pharmacy claim counts are inflated due to an overlap in reporting from vendors. This payer has approximately 1,400,000 members per month.</t>
  </si>
  <si>
    <t>February 2017</t>
  </si>
  <si>
    <t>Fall 2018</t>
  </si>
  <si>
    <t>January 2017 medical claim counts are inflated due to an overlap in reporting from vendors. This payer has approximately 1,400,000 members per month.</t>
  </si>
  <si>
    <t>January 2017</t>
  </si>
  <si>
    <t>High rate of reversals and resubmitted claims for service dates from 2010 - 2018. Working with payer to better understand what is happening. This payer has approximately 1,400,000 members per month currently. Additional information is available from CIVHC.</t>
  </si>
  <si>
    <t>2010 - 2018</t>
  </si>
  <si>
    <t>Duplicate Claims</t>
  </si>
  <si>
    <t>Potential duplication of 5% of payer's claims, a total of approximately 5,000,000 claims.</t>
  </si>
  <si>
    <t>Missing medical claims. This payer has approximately 1,400,000 members per month.</t>
  </si>
  <si>
    <t>July - August 2018</t>
  </si>
  <si>
    <t>Winter 2018</t>
  </si>
  <si>
    <t>Invalid Date of Birth</t>
  </si>
  <si>
    <t>There are approximately 21 million medical claim records with invalid (&lt;1/1/1900) dates of birth. The issue was remediated by making use of the information in the eligibility data. Additional information is available from CIVHC.</t>
  </si>
  <si>
    <t>2008 - 2016</t>
  </si>
  <si>
    <t>Winter 2019</t>
  </si>
  <si>
    <t xml:space="preserve">Primary Insurance Indicator </t>
  </si>
  <si>
    <t>The number of members with the primary insurance indicator marked as "Yes" decreased and "No" increased significantly. This payer has approximately 26,000 medical members per month.</t>
  </si>
  <si>
    <t>Low Medical &amp; Pharmacy Member Match Rate</t>
  </si>
  <si>
    <t>Low medical and pharmacy member match rate due to inconsistent interfile identifiers. This payer has approximately 26,000 medical and pharmacy members.</t>
  </si>
  <si>
    <t>October 2013 - December 2015</t>
  </si>
  <si>
    <t>PMPM Anomalies</t>
  </si>
  <si>
    <t>Decrease in Medicare PMPM and increase in Medicare Advantage PMPM. This payer has approximately 26,000 medical members.</t>
  </si>
  <si>
    <t>March - May 2018</t>
  </si>
  <si>
    <t>Missing April 2012 medical claims data. This payer has approximately 80,000 medical members per month in 2012.</t>
  </si>
  <si>
    <t>April 2012</t>
  </si>
  <si>
    <t>Low Medical Member Match Rate</t>
  </si>
  <si>
    <t>Low medical member match rate due to inconsistent interfile identifiers. This payer has approximately 26,000 medical members per month.</t>
  </si>
  <si>
    <t>Summer 2018</t>
  </si>
  <si>
    <t>The number of members with the primary insurance indicator marked as "Yes" decreased and "No" increased significantly. This payer has approximately 37,000 medical members per month.</t>
  </si>
  <si>
    <t>Decrease in Medicare PMPM and increase in Medicare Advantage PMPM. This payer has approximately 37,000 medical members.</t>
  </si>
  <si>
    <t>Low medical and pharmacy member match rate due to inconsistent interfile identifiers. This payer has approximately 37,000 medical and pharmacy members.</t>
  </si>
  <si>
    <t>Low medical member match rate due to inconsistent interfile identifiers. This payer has approximately 37,000 medical members per month.</t>
  </si>
  <si>
    <t>Claims were incorrectly being identified as reversals in some situations and under reported in others. This payer has approximately 660,000 medical members per month.</t>
  </si>
  <si>
    <t>High volume (over 50%) of inpatient claims have an allowed amount greater than charge amount. This payer has approximately 660,000 medical members per month. Additional information is available from CIVHC.</t>
  </si>
  <si>
    <t>2017 - 2018</t>
  </si>
  <si>
    <t>Missing January and February pharmacy claims data. This payer has approximately 1,000 pharmacy members per month.</t>
  </si>
  <si>
    <t>January - February 2017</t>
  </si>
  <si>
    <t>Winter 2017</t>
  </si>
  <si>
    <t>Line of Business Assignment</t>
  </si>
  <si>
    <t xml:space="preserve">A large proportion of eligibility records have an Insurance Product Type value of '99' which translates to a Line of Business '0'. This membership is tied to the payer's Regional Care Collaborative Organizations (RCCO) population and the IPT for these eligibility records should be coded to 'MC' and a Line of Business of '2' Medicaid. This payer has approximately 230,000 members per month.  </t>
  </si>
  <si>
    <t>January 2012 - June 2018</t>
  </si>
  <si>
    <t>Drop in ICD Procedures</t>
  </si>
  <si>
    <t xml:space="preserve"> Abnormal number of procedure claims 2014 - 2016. Slight drop in 2016 and a significant drop in 2017. This is due to CPT codes incorrectly being submitted in ICD procedure fields prior to 2017. This payer has approximately 230,000 medical members per month.</t>
  </si>
  <si>
    <t>NULL Member IDs</t>
  </si>
  <si>
    <t>High proportion of records with NULL Member IDs. This payer has approximately 230,000 medical members per month.</t>
  </si>
  <si>
    <t>January - April 2018 member and claim counts are low due to transitioning to a new PBM and not all lines of business are processing yet. This payer has approximately 215,000 pharmacy members per month.</t>
  </si>
  <si>
    <t xml:space="preserve">Decrease in pharmacy PMPM from approximately $200 a month to $20 a month. This payer has approximately 900 pharmacy members per month. </t>
  </si>
  <si>
    <t>June - July 2018</t>
  </si>
  <si>
    <t>Inconsistent Counts</t>
  </si>
  <si>
    <t>Large increase in January and February 2017 pharmacy member counts . This payer has approximately 1,000 pharmacy members month.</t>
  </si>
  <si>
    <t>Zero Dollar Allowed Amounts</t>
  </si>
  <si>
    <t>High number of $0 allowed amounts. This payer has approximately 120,00 medical members per month.</t>
  </si>
  <si>
    <t>Low Member Match Rate</t>
  </si>
  <si>
    <t>September 2017 medical member match rate which represents the percentage of claims that have a matching eligibility record for the member is less than 50%. This payer has approximately 120,000 medical members per month.</t>
  </si>
  <si>
    <t>September 2017</t>
  </si>
  <si>
    <t>Self-Funded Data</t>
  </si>
  <si>
    <t xml:space="preserve">Missing self funded medical claims December 2015 - March 2017. This payer has approximately 270,00 medical members per month. </t>
  </si>
  <si>
    <t>December 2015 - March 2017</t>
  </si>
  <si>
    <t>Drop in self funded pharmacy claims December 2015 - March 2017. This payer has approximately 240,000 pharmacy members per month.</t>
  </si>
  <si>
    <t>Missing data</t>
  </si>
  <si>
    <t xml:space="preserve">Missing December 2015 - February 2016 medical claims. This payer has approximately 20,000 medical members per month. </t>
  </si>
  <si>
    <t xml:space="preserve">December 2015 - February 2016  </t>
  </si>
  <si>
    <t>Payer uses non-standard claim versioning and therefore has a high rate of non-negative reversals (claim status 22). Working with the payer to establish custom versioning logic. This payer has approximately 140,000 medical members per month.</t>
  </si>
  <si>
    <t>New Coverage</t>
  </si>
  <si>
    <t>New dental coverage showing up in August 2017 data. Will be resubmitting earlier 2017 data with this information. This payer has approximately 130,000 dental members per month.</t>
  </si>
  <si>
    <t>January - July 2017</t>
  </si>
  <si>
    <t>Prescription Drug Coverage Flag</t>
  </si>
  <si>
    <t>January 2009-December 2015 missing pharmacy flag in eligibility file. Pharmacy claims appear missing because they do not have matching eligibility. This payer has approximately 10,000 pharmacy members per month.</t>
  </si>
  <si>
    <t>January 2009-February 2017</t>
  </si>
  <si>
    <t>January 2016-June 2017 missing pharmacy flag in eligibility file. Pharmacy claims appear missing because they do not have matching eligibility. This payer has approximately 10,000 pharmacy members per month.</t>
  </si>
  <si>
    <t>January 2016-June 2017</t>
  </si>
  <si>
    <t>September 2017 missing dental flag in eligibility file. Dental claims appear missing because they do not have matching eligibility. Submitter has confirmed this is expected. This payer has approximately 115,000 dental members per month.</t>
  </si>
  <si>
    <t xml:space="preserve">Low medical and dental member match rate. This payer has approximately 120,000 members per month. </t>
  </si>
  <si>
    <t>March - July 2018</t>
  </si>
  <si>
    <t xml:space="preserve">Missing February-March 2015, May-June 2015, August-September 2015, November-December 2015 eligibility. This payer has approximately 30 members per month.  </t>
  </si>
  <si>
    <t>February-March 2015, May-June 2015, August-September 2015, November-December 2015</t>
  </si>
  <si>
    <t>Missing January - April 2017 eligibility, medical and pharmacy claims. This payer has approximately 300,000 medical members per month and 250,000 pharmacy members per month.</t>
  </si>
  <si>
    <t>January - April 2017</t>
  </si>
  <si>
    <t>Missing January 2015 - March 2018 medical and pharmacy data for approximately 8,500 members. This payer has approximately 300,000 medical and 250,000 pharmacy members per month.</t>
  </si>
  <si>
    <t>January 2015 - March 2018</t>
  </si>
  <si>
    <t xml:space="preserve">Dental membership dropped by approximately 12k claims. This payer had approximately 58,000 dental members per month. </t>
  </si>
  <si>
    <t>October - December 2018</t>
  </si>
  <si>
    <t>High proportion of records have an Insurance Product Type of Other “99”. This payer has approximately 300,000 medical members per month and 250,000 pharmacy members per month.</t>
  </si>
  <si>
    <t>January 2015 - July 2017</t>
  </si>
  <si>
    <t>The submission of several member eligibility data elements (ME029 &amp; ME107) that can identify self-funded members were found to be inconsistent. Any record with ME029 = ASO/ASW have been changed to a value of “S” in ME107. Any record with ME029 = UND have been changed to a value of “F” in ME107. Approximately 15,000 - 20,000 members were impacted a year from 2014 - 2018. Additional information is available from CIVHC.</t>
  </si>
  <si>
    <t>January 2014 - February 2019</t>
  </si>
  <si>
    <t>Dental Coverage Flag</t>
  </si>
  <si>
    <t>2017 data contains Dental Coverage Flag set to 'N' though there are dental claims. The number of dental members is unknown at this time.</t>
  </si>
  <si>
    <t xml:space="preserve">Missing January - June 2013 eligibility, October 2014 medical claims and all data February - April 2017. This payer has approximately 8,000 medical members per month. </t>
  </si>
  <si>
    <t>January - June 2013, October 2014, February - April 2017</t>
  </si>
  <si>
    <t>Behavioral Health Coverage Flag</t>
  </si>
  <si>
    <t xml:space="preserve">February and April 2017 missing behavioral health coverage flag in eligibility files. Behavioral health claims appear missing because they do not have matching eligibility. This payer has approximately 2,000 members per month. </t>
  </si>
  <si>
    <t>February &amp; April 2017</t>
  </si>
  <si>
    <t>Decrease in Medicare Advantage PMPM. This payer has approximately 3,000 members per month. This payer was found to be submitting the same claim number unique claims.  Therefore, the claims versioning logic is not able to accurately report cost for this line item.</t>
  </si>
  <si>
    <t>August 2017 - July 2018</t>
  </si>
  <si>
    <t>Starting January 2019, pharmacy claims submission transferred to another submitter Payer Code Alias 14. This payer has approximately 950 pharmacy members per month.</t>
  </si>
  <si>
    <t>January 2019</t>
  </si>
  <si>
    <t>Missing January and March 2017 eligibility data. This payer has approximately 3,000 members per month.</t>
  </si>
  <si>
    <t>January &amp; March 2017</t>
  </si>
  <si>
    <t>Missing September 2015 medical and pharmacy claims. This payer has approximately 1,300 medical members and 3,000 pharmacy members per month.</t>
  </si>
  <si>
    <t>September 2015</t>
  </si>
  <si>
    <t>January-February 2014, September 2014, November 2014 missing pharmacy flag in eligibility files. Claims appear missing because they do not have matching eligibility. This payer has approximately 3,000 pharmacy members per month.</t>
  </si>
  <si>
    <t>January-February 2014, September 2014, November 2014</t>
  </si>
  <si>
    <t xml:space="preserve">Missing September 2015 pharmacy claims. This payer has approximately 3,000 pharmacy members per month. </t>
  </si>
  <si>
    <t>Missing February and March 2018 pharmacy eligibility data. This payer has approximately 40 pharmacy members per month.</t>
  </si>
  <si>
    <t>Low pharmacy member allowed amounts under 50 in September 2013-March 2017 (missing Jan-Aug 2013, December 2014, February-March 2015) and 0 claims in September 2015. This payer has approximately 3,000 pharmacy members per month.</t>
  </si>
  <si>
    <t>September 2013-March 2017, September 2015</t>
  </si>
  <si>
    <t>Prescription drug coverage flag</t>
  </si>
  <si>
    <t>January-February 2014, September 2014, November 2014 missing pharmacy flag in eligibility files. Claims appear missing because they do not have matching eligibility. This payer has approximately 1,000 pharmacy members per month.</t>
  </si>
  <si>
    <t>Low pharmacy member allowed amounts under 50 in September 2013-November 2014 (missing Jan-Aug 2013, December 2014). This payer has approximately 1,000 pharmacy members per month.</t>
  </si>
  <si>
    <t xml:space="preserve">Low member allowed amounts under 50 in September 2013-November 2014 (missing Jan-Aug 2013, December 2014) </t>
  </si>
  <si>
    <t>Missing medical eligibility when Insurance Type is '13'  Point of Service (POS) January - July 2016. This payer has approximately 100,000 medical members.</t>
  </si>
  <si>
    <t>January - July 2016</t>
  </si>
  <si>
    <t>Volume increase</t>
  </si>
  <si>
    <t xml:space="preserve">June 2016 and 2017 there is a large jump in Medicare Advantage volume. </t>
  </si>
  <si>
    <t>June 2016, 2017</t>
  </si>
  <si>
    <t xml:space="preserve">Missing medical claims. This payer has approximately 125,000 medical members per month. </t>
  </si>
  <si>
    <t>Missing June - July 2016, December 2016 - April 2017 eligibility, medical and pharmacy claims. Also missing October 2016 medical claims. This payer has approximately 700,000 medical and 40,000 pharmacy members per month.</t>
  </si>
  <si>
    <t>June, July, October, December 2016 and January - April 2017</t>
  </si>
  <si>
    <t>Provider Network Indicator</t>
  </si>
  <si>
    <t>High proportion of claims with out of network Provider Network Indicator (MC207) values in 2016 - 2018 medical claims data. This payer has approximately 540,000 medical members per month.</t>
  </si>
  <si>
    <t>Missing medical and pharmacy claims. This payer has approximately 540,000 medical and pharmacy members per month.</t>
  </si>
  <si>
    <t>August 2013 - January 2014</t>
  </si>
  <si>
    <t>High proportion of claims with out of network Provider Network Indicator (MC207) values in 2016 - 2018 medical claims data. This payer has approximately 300,000 medical members per month.</t>
  </si>
  <si>
    <t>Missing January 2009-July 2013, July-August 2016 eligibility. This payer has approximately 5,000 medical members per month.</t>
  </si>
  <si>
    <t>January 2009 - July 2013; July - August 2016</t>
  </si>
  <si>
    <t>Missing January - April eligibility, pharmacy and medical claims. This payer has approximately 25,000 medical and pharmacy members per month.</t>
  </si>
  <si>
    <t>Missing November 2017 medical claims. This payer has approximately 5,500 medical members per month.</t>
  </si>
  <si>
    <t>Missing 2015 and November 2016 pharmacy claims, January - September 2016 eligibility. This payer has approximately 6,000 pharmacy members per month. </t>
  </si>
  <si>
    <t>2015, January - September 2016, November 2016</t>
  </si>
  <si>
    <t>Medical Coverage and Insurance Product Type</t>
  </si>
  <si>
    <t xml:space="preserve">Medical Coverage (ME018) incorrectly coded as 'Y' and Insurance Product Type fields incorrectly coded as Medicare Advantage '16'. This payer has approximately 5,500 pharmacy members per month. </t>
  </si>
  <si>
    <t>January 2015 - October 2018</t>
  </si>
  <si>
    <t xml:space="preserve">Missing  February 2017 dental claims. This payer has approximately  4,500 dental members per month. </t>
  </si>
  <si>
    <t>New Version</t>
  </si>
  <si>
    <t>Data from 2011 - 2015 have been refreshed in a newly available version/format and resulted in an increase in data. The 2009 -2010 was mapped to the new format but  did not see similar increases in volume or quality.</t>
  </si>
  <si>
    <t>2009 -2010</t>
  </si>
  <si>
    <t>Missing 2016 eligibility data for roughly 9,800 members who have pharmacy claims. This payer has approximately 880,000 pharmacy members per month in 2016.</t>
  </si>
  <si>
    <t>Decrease in PMPM</t>
  </si>
  <si>
    <t>The PMPM amount for claims incurred in June 2017 is much lower than previous months. The count of members represented in the June claims is in line with previous months, however, the total allowed amount appears lower. Previous periods have had the benefit of reconciliation and runout. We expect that the 2017 Q3 data will include claims incurred in June 2017 that will bring the allowed amount and PMPM into the expected range. This payer has approximately 840,000 medical members per month in 2017.</t>
  </si>
  <si>
    <t>June 2017</t>
  </si>
  <si>
    <t>Plan Paid Amount</t>
  </si>
  <si>
    <t>Plan Paid amount for bill type 18x and 21x (Skilled Nursing Facility) incorrectly duplicates total claim plan paid amount over each line of the claim.  This information is not available at the medical claim line level for plan paid amount.  At the medical claim header level, the plan paid amount is the sum of the line level plan paid amount.  Since this information is not available at the line level for Skilled Nursing Facility payments, this has been set to NULL.  Information from the Skilled Nursing Facility claim header file is available in the plan covered amount field at the header level and directly translates to CLM_PMT_AMT.  This change caused roughly $3.5 billion per year in the plan paid amount field to be set to NULL.</t>
  </si>
  <si>
    <t>2009-2017</t>
  </si>
  <si>
    <t>Deductible Amount</t>
  </si>
  <si>
    <t>In the Outpatient file, the deductible amount field brought in at the line level is the sum of the deductible and the coinsurance amount. Since deductible amount field at the medical claim header level is a sum of deductible amount field from the medical claim line, the deductible amount field at the header level is also affected. The deductible field will be changed to reflect only the deductible amount. The bill type codes affected are ‘12x’, ‘13x’, ‘14x’, ‘22x’, ‘23x’, ‘34x’, ‘71x’, ‘72x’, ‘73x’, ‘74x’, ‘75x’, ‘76x’, ‘77x’, ‘83x’ and ’85x’.  The fix will lead to an average $200 million dollar reduction per year in the deductible field at the medical claim line and header level.</t>
  </si>
  <si>
    <t>Allowed Amount</t>
  </si>
  <si>
    <t xml:space="preserve">In the medical claims header file, the allowed amount is the plan covered amount plus the member liability amount. An issue was identified in the summing of the line level copay, coinsurance, and deductible amounts to the claims header level. Because no CMS FFS claim types have copay and few have coinsurance or deductible amount, NULL in these fields caused the calculated member liability to come through as $0. Thus, the allowed amount is understated, because the member liability is $0 when it should have been the sum of the deductible amount and the coinsurance amount.   The average impact per year is an increase of approximately $540 million to allowed amount and member liability amount fields at the medical claim header level. </t>
  </si>
  <si>
    <t>Missing intermittent months of 2015 and 2016 medical eligibility. This payer has approximately 5,000 medical members per month.</t>
  </si>
  <si>
    <t>Low Dental Member Match Rate</t>
  </si>
  <si>
    <t xml:space="preserve">The dental member match rate which represents the percentage of claims that have a matching eligibility record for the member is less than 50% for these payers in 2017. This payer has approximately 26,000 dental members per month. </t>
  </si>
  <si>
    <t>The dental member match rate which represents the percentage of claims that have a matching eligibility record for the member is less than 50% for these payers in 2017. This payer has approximately 4,500 dental members per month.</t>
  </si>
  <si>
    <t>The dental member match rate which represents the percentage of claims that have a matching eligibility record for the member is less than 50% for these payers in 2017. This payer has approximately 9,000 dental members per month.</t>
  </si>
  <si>
    <t>The dental member match rate which represents the percentage of claims that have a matching eligibility record for the member is less than 50% for these payers in 2017. This payer has approximately 3,000 dental members per month.</t>
  </si>
  <si>
    <t>January 2015 - December 2017 missing dental coverage flag in eligibility file. Dental claims appear missing because they do not have matching eligibility. This payer has approximately 10,000 dental members per month.</t>
  </si>
  <si>
    <t>January 2015 - December 2017</t>
  </si>
  <si>
    <t>Missing February 2015 - January 2017 pharmacy eligibility . This payer has approximately 25,000 pharmacy members per month.</t>
  </si>
  <si>
    <t>February 2015 - January 2017</t>
  </si>
  <si>
    <t>Low rate of continuous eligibility from January 2016 - January 2017. This payer has approximately 640,000 behavioral health members per month.</t>
  </si>
  <si>
    <t>January 2016 - January 2017</t>
  </si>
  <si>
    <t>Member Composite IDs</t>
  </si>
  <si>
    <t>It was found that there were situations in the data warehouse where one member composite contained multiple individuals. In other cases, the member composite logic split apart the same individual into more than one member composite. Enhancements to the member composite logic have corrected a large portion of these cases where the data allowed. A small amount of claims data from 2009 that were causing issues were also removed from consideration in the creation of the member composite id. Overall, in the data warehouse, the number of member composite IDs decreased by approximately 8 percent. Additional information is available from CIVHC.</t>
  </si>
  <si>
    <t>January 2009 - May 2018</t>
  </si>
  <si>
    <t>Provider Composite</t>
  </si>
  <si>
    <t>Missing servicing or billing provider composite IDs for cases where the provider NPI was deactivated or is not valid, and where the composite ID can be assigned based on provider information from the payer.</t>
  </si>
  <si>
    <t>APR DRG "Ungroupables"</t>
  </si>
  <si>
    <t>Adjustments were made to the criteria for births and neonate birth weight APR DRGs (560 and 588 thru 640). This resulted in approximately 100,000 additional APR DRGs being assigned to these categories across the data warehouse.  Additional information is available from CIVHC.</t>
  </si>
  <si>
    <t>In early 2019, CIVHC was notified by CMS that they had discovered a total of 148,700 beneficiaries had been omitted from the 2017 data distributed across the country. As a result, they issued a "Final Mature 2017" data release to CIVHC. We identified 3,405 beneficiary IDs for 2017 that were not included in the previous release of data. This payer has approximately 840,000 medical members per month in 2017.</t>
  </si>
  <si>
    <t>0086 UHC Claim and Eligibility Mismatches Data Remediation.</t>
  </si>
  <si>
    <t>This issue was identified and resolved before it was added to the Issues tab</t>
  </si>
  <si>
    <r>
      <t>Maxor 0261 IPT 99 Data Remediation</t>
    </r>
    <r>
      <rPr>
        <sz val="11"/>
        <color rgb="FF4472C4"/>
        <rFont val="Calibri"/>
        <family val="2"/>
        <scheme val="minor"/>
      </rPr>
      <t xml:space="preserve"> </t>
    </r>
  </si>
  <si>
    <r>
      <t>High Rx Unit Value</t>
    </r>
    <r>
      <rPr>
        <sz val="11"/>
        <rFont val="Calibri"/>
        <family val="2"/>
        <scheme val="minor"/>
      </rPr>
      <t xml:space="preserve">s – EnvisionRx 0460 Data Remediation </t>
    </r>
  </si>
  <si>
    <t>Cigna 0031 &amp; 0033 Data Remediation</t>
  </si>
  <si>
    <t>Rocky (RMHP) 0070 CP IPT</t>
  </si>
  <si>
    <t xml:space="preserve">Rocky 0070 Low Claim to Member Match Rate </t>
  </si>
  <si>
    <t>Not a data issue. Internal issue with the dashboard which has since been resolved.</t>
  </si>
  <si>
    <t>Data Discovery Log
Discussion Notes</t>
  </si>
  <si>
    <r>
      <rPr>
        <b/>
        <sz val="10"/>
        <color theme="1"/>
        <rFont val="Calibri"/>
        <family val="2"/>
        <scheme val="minor"/>
      </rPr>
      <t>Notes:</t>
    </r>
    <r>
      <rPr>
        <sz val="10"/>
        <color theme="1"/>
        <rFont val="Calibri"/>
        <family val="2"/>
        <scheme val="minor"/>
      </rPr>
      <t xml:space="preserve">
The Data Discovery Log documents data quality items identified following file submissions and processing, enhancement and loading of data into the CO APCD.  The log is divided into two lists – the first is a list of active items (Issues tab) and the second is a list of resolved items (Resolved tab). 
The purpose of the Data Discovery Log is to give CO APCD users information about known data quality problems or observations, their impact and resolution status. The Log is also posted on the CIVHC website for review by other stakeholders.
</t>
    </r>
    <r>
      <rPr>
        <b/>
        <sz val="10"/>
        <color theme="1"/>
        <rFont val="Calibri"/>
        <family val="2"/>
        <scheme val="minor"/>
      </rPr>
      <t>The Issues Tab</t>
    </r>
    <r>
      <rPr>
        <sz val="10"/>
        <color theme="1"/>
        <rFont val="Calibri"/>
        <family val="2"/>
        <scheme val="minor"/>
      </rPr>
      <t xml:space="preserve">
A detailed description and impact analysis is documented for each issue appearing on the log.  Other information captured for each item include line of business, type of issue (Issue Category), file type affected, severity level, resolution status, and anticipated resolution date. The severity of each active issue helps prioritize data remediation and is designated as high, medium or low. High severity issues are defined as those that involve a large payer or large number of payers or affect a high percentage of claims/members.  Low severity issues primarily include discoveries that have a small impact on CO APCD data.
</t>
    </r>
    <r>
      <rPr>
        <b/>
        <sz val="10"/>
        <color theme="1"/>
        <rFont val="Calibri"/>
        <family val="2"/>
        <scheme val="minor"/>
      </rPr>
      <t xml:space="preserve">
The Resolved Tab
</t>
    </r>
    <r>
      <rPr>
        <sz val="10"/>
        <color theme="1"/>
        <rFont val="Calibri"/>
        <family val="2"/>
        <scheme val="minor"/>
      </rPr>
      <t xml:space="preserve">All historic items where Resolution Status equals 'Issue Fixed' have been placed on the Resolved tab.  However, if the resolution occurred during the most recent Data Warehouse release, the items remain on the active Issues tab for reference and review. 
Note:  not all columns on the Resolved tab are populated.  If an item was resolved prior to the September 2019 Data Discovery Log enhancements,  they would not have contained these specific fields.  It was determined to not perform the additional analysis on the previously resolved items to support the enhanced Data Discovery Log structure.  
</t>
    </r>
    <r>
      <rPr>
        <b/>
        <sz val="10"/>
        <color theme="1"/>
        <rFont val="Calibri"/>
        <family val="2"/>
        <scheme val="minor"/>
      </rPr>
      <t>Summary of  September 2019 enhancements:</t>
    </r>
    <r>
      <rPr>
        <sz val="10"/>
        <color theme="1"/>
        <rFont val="Calibri"/>
        <family val="2"/>
        <scheme val="minor"/>
      </rPr>
      <t xml:space="preserve">
Added ‘Reference Number’  
Added ‘Date Entered on Log’ 
Added 'File Types Affected' 
Added ‘Severity Level’ 
Added ‘Resolution Status’ 
Added ‘Comments/Status Detail’ 
Removed and archived Closed/Resolved items
Ensured DDL is sortable and filterable
Created an ‘Issue Category’ picklist</t>
    </r>
  </si>
  <si>
    <t>Resolution Status:</t>
  </si>
  <si>
    <t>IssueCategory</t>
  </si>
  <si>
    <t>FileType</t>
  </si>
  <si>
    <t>Medical Claims</t>
  </si>
  <si>
    <t>Pharmacy Claims</t>
  </si>
  <si>
    <t>Dental Claims</t>
  </si>
  <si>
    <t>Behavioral Health Claims</t>
  </si>
  <si>
    <t>Other</t>
  </si>
  <si>
    <t>Groupers</t>
  </si>
  <si>
    <t>Member Composite ID</t>
  </si>
  <si>
    <t>Severity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</si>
</sst>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2"/>
      <color theme="1"/>
      <name val="Calibri"/>
      <family val="2"/>
      <scheme val="minor"/>
    </font>
    <font>
      <b/>
      <sz val="12"/>
      <color theme="0"/>
      <name val="Calibri"/>
      <family val="2"/>
      <scheme val="minor"/>
    </font>
    <font>
      <sz val="11"/>
      <name val="Calibri"/>
      <family val="2"/>
      <scheme val="minor"/>
    </font>
    <font>
      <b/>
      <strike/>
      <sz val="12"/>
      <color theme="0"/>
      <name val="Calibri"/>
      <family val="2"/>
      <scheme val="minor"/>
    </font>
    <font>
      <sz val="11"/>
      <color rgb="FFFF0000"/>
      <name val="Calibri"/>
      <family val="2"/>
      <scheme val="minor"/>
    </font>
    <font>
      <b/>
      <sz val="11"/>
      <color theme="1"/>
      <name val="Calibri"/>
      <family val="2"/>
      <scheme val="minor"/>
    </font>
    <font>
      <b/>
      <sz val="12"/>
      <color theme="1"/>
      <name val="Gill Sans MT"/>
      <family val="2"/>
    </font>
    <font>
      <sz val="11"/>
      <color theme="1"/>
      <name val="Gill Sans MT"/>
      <family val="2"/>
    </font>
    <font>
      <sz val="10"/>
      <color theme="1"/>
      <name val="Calibri"/>
      <family val="2"/>
      <scheme val="minor"/>
    </font>
    <font>
      <b/>
      <sz val="11"/>
      <color theme="5"/>
      <name val="Gill Sans MT"/>
      <family val="2"/>
    </font>
    <font>
      <sz val="8"/>
      <name val="Calibri"/>
      <family val="2"/>
      <scheme val="minor"/>
    </font>
    <font>
      <b/>
      <sz val="10"/>
      <color theme="1"/>
      <name val="Calibri"/>
      <family val="2"/>
      <scheme val="minor"/>
    </font>
    <font>
      <sz val="11"/>
      <color rgb="FF4472C4"/>
      <name val="Calibri"/>
      <family val="2"/>
      <scheme val="minor"/>
    </font>
  </fonts>
  <fills count="6">
    <fill>
      <patternFill patternType="none"/>
    </fill>
    <fill>
      <patternFill patternType="gray125"/>
    </fill>
    <fill>
      <patternFill patternType="solid">
        <fgColor rgb="FFE59E36"/>
        <bgColor indexed="64"/>
      </patternFill>
    </fill>
    <fill>
      <patternFill patternType="solid">
        <fgColor theme="0"/>
        <bgColor indexed="64"/>
      </patternFill>
    </fill>
    <fill>
      <patternFill patternType="solid">
        <fgColor theme="1" tint="0.499984740745262"/>
        <bgColor indexed="64"/>
      </patternFill>
    </fill>
    <fill>
      <patternFill patternType="solid">
        <fgColor theme="4"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59">
    <xf numFmtId="0" fontId="0" fillId="0" borderId="0" xfId="0"/>
    <xf numFmtId="49" fontId="0"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1" applyNumberFormat="1" applyFont="1" applyFill="1" applyBorder="1" applyAlignment="1">
      <alignment horizontal="center" vertical="center" wrapText="1"/>
    </xf>
    <xf numFmtId="0" fontId="3" fillId="0" borderId="1" xfId="1" applyNumberFormat="1" applyFont="1" applyFill="1" applyBorder="1" applyAlignment="1">
      <alignment horizontal="center" vertical="center" wrapText="1"/>
    </xf>
    <xf numFmtId="0" fontId="0" fillId="0" borderId="0" xfId="0" applyFill="1" applyBorder="1" applyAlignment="1">
      <alignment horizontal="center" vertical="center" wrapText="1"/>
    </xf>
    <xf numFmtId="49"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1"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Border="1"/>
    <xf numFmtId="0" fontId="0" fillId="3"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0" fontId="0" fillId="0" borderId="0" xfId="0" applyAlignment="1">
      <alignment horizontal="center" vertical="center" wrapText="1"/>
    </xf>
    <xf numFmtId="0" fontId="6" fillId="0" borderId="0" xfId="0" applyFont="1" applyBorder="1"/>
    <xf numFmtId="0" fontId="6" fillId="0" borderId="4" xfId="0" applyFont="1" applyBorder="1"/>
    <xf numFmtId="0" fontId="0" fillId="0" borderId="5" xfId="0" applyBorder="1"/>
    <xf numFmtId="0" fontId="0" fillId="0" borderId="5" xfId="0" applyBorder="1" applyAlignment="1">
      <alignment wrapText="1"/>
    </xf>
    <xf numFmtId="0" fontId="0" fillId="0" borderId="6" xfId="0" applyBorder="1" applyAlignment="1">
      <alignment wrapText="1"/>
    </xf>
    <xf numFmtId="0" fontId="0" fillId="0" borderId="6" xfId="0" applyBorder="1"/>
    <xf numFmtId="0" fontId="3" fillId="0" borderId="5" xfId="0" applyFont="1" applyBorder="1" applyAlignment="1">
      <alignment horizontal="left"/>
    </xf>
    <xf numFmtId="0" fontId="3" fillId="0" borderId="5" xfId="0" applyFont="1" applyFill="1" applyBorder="1" applyAlignment="1">
      <alignment horizontal="left" vertical="center" wrapText="1"/>
    </xf>
    <xf numFmtId="0" fontId="3" fillId="0" borderId="5" xfId="0" applyFont="1" applyBorder="1" applyAlignment="1">
      <alignment horizontal="left" vertical="center" wrapText="1"/>
    </xf>
    <xf numFmtId="0" fontId="3" fillId="0" borderId="5" xfId="0" applyFont="1" applyFill="1" applyBorder="1" applyAlignment="1">
      <alignment horizontal="left"/>
    </xf>
    <xf numFmtId="0" fontId="3" fillId="0" borderId="6" xfId="0" applyFont="1" applyBorder="1" applyAlignment="1">
      <alignment horizontal="left"/>
    </xf>
    <xf numFmtId="0" fontId="0" fillId="0" borderId="0" xfId="0" applyAlignment="1">
      <alignment vertical="center"/>
    </xf>
    <xf numFmtId="0" fontId="0" fillId="0" borderId="1" xfId="0" applyFill="1" applyBorder="1" applyAlignment="1">
      <alignment horizontal="center" vertical="center"/>
    </xf>
    <xf numFmtId="49" fontId="8" fillId="0" borderId="0" xfId="0" applyNumberFormat="1" applyFont="1"/>
    <xf numFmtId="0" fontId="0" fillId="4" borderId="0" xfId="0" applyFill="1"/>
    <xf numFmtId="0" fontId="0" fillId="0" borderId="0" xfId="0" applyFill="1"/>
    <xf numFmtId="0" fontId="10" fillId="0" borderId="0" xfId="0" applyFont="1"/>
    <xf numFmtId="0" fontId="9" fillId="0" borderId="0" xfId="0" applyFont="1" applyAlignment="1">
      <alignment vertical="center" wrapText="1"/>
    </xf>
    <xf numFmtId="0" fontId="2" fillId="2" borderId="1" xfId="1" applyNumberFormat="1" applyFont="1" applyFill="1" applyBorder="1" applyAlignment="1">
      <alignment horizontal="center" vertical="center" textRotation="90" wrapText="1"/>
    </xf>
    <xf numFmtId="0" fontId="0" fillId="0" borderId="1" xfId="0" applyNumberFormat="1" applyFont="1" applyFill="1" applyBorder="1" applyAlignment="1">
      <alignment horizontal="center" vertical="center" wrapText="1"/>
    </xf>
    <xf numFmtId="0" fontId="0" fillId="0" borderId="1" xfId="0" applyBorder="1"/>
    <xf numFmtId="17" fontId="0" fillId="0" borderId="1" xfId="0" applyNumberFormat="1" applyFont="1" applyFill="1" applyBorder="1" applyAlignment="1">
      <alignment horizontal="center" vertical="center" wrapText="1"/>
    </xf>
    <xf numFmtId="0" fontId="0" fillId="0" borderId="0" xfId="0" applyAlignment="1">
      <alignment horizontal="center"/>
    </xf>
    <xf numFmtId="0" fontId="2" fillId="2" borderId="8" xfId="1" applyNumberFormat="1" applyFont="1" applyFill="1" applyBorder="1" applyAlignment="1">
      <alignment horizontal="center" vertical="center" wrapText="1"/>
    </xf>
    <xf numFmtId="17" fontId="0" fillId="0" borderId="1" xfId="0" applyNumberFormat="1" applyFill="1" applyBorder="1" applyAlignment="1">
      <alignment horizontal="center" vertical="center" wrapText="1"/>
    </xf>
    <xf numFmtId="0" fontId="0" fillId="0" borderId="1" xfId="0" applyBorder="1" applyAlignment="1">
      <alignment wrapText="1"/>
    </xf>
    <xf numFmtId="0" fontId="0" fillId="0" borderId="1" xfId="0" applyBorder="1" applyAlignment="1">
      <alignment horizontal="center"/>
    </xf>
    <xf numFmtId="0" fontId="9" fillId="0" borderId="0" xfId="0" applyFont="1" applyBorder="1" applyAlignment="1"/>
    <xf numFmtId="0" fontId="2" fillId="2" borderId="2" xfId="1" applyNumberFormat="1" applyFont="1" applyFill="1" applyBorder="1" applyAlignment="1">
      <alignment horizontal="center" vertical="center" wrapText="1"/>
    </xf>
    <xf numFmtId="0" fontId="2" fillId="2" borderId="3" xfId="1" applyNumberFormat="1" applyFont="1" applyFill="1" applyBorder="1" applyAlignment="1">
      <alignment horizontal="center" vertical="center" wrapText="1"/>
    </xf>
    <xf numFmtId="0" fontId="2" fillId="2" borderId="7" xfId="1" applyNumberFormat="1" applyFont="1" applyFill="1" applyBorder="1" applyAlignment="1">
      <alignment horizontal="center" vertical="center" wrapText="1"/>
    </xf>
    <xf numFmtId="0" fontId="0" fillId="0" borderId="0" xfId="0" applyAlignment="1">
      <alignment horizontal="center"/>
    </xf>
    <xf numFmtId="0" fontId="7" fillId="0" borderId="0" xfId="0" applyFont="1" applyAlignment="1">
      <alignment horizontal="left" wrapText="1"/>
    </xf>
    <xf numFmtId="0" fontId="7" fillId="0" borderId="0" xfId="0" applyFont="1" applyAlignment="1">
      <alignment horizontal="left"/>
    </xf>
    <xf numFmtId="49" fontId="9" fillId="0" borderId="0" xfId="0" applyNumberFormat="1" applyFont="1" applyAlignment="1">
      <alignment horizontal="left" vertical="top" wrapText="1"/>
    </xf>
    <xf numFmtId="0" fontId="2" fillId="5" borderId="9" xfId="1" applyNumberFormat="1"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9" xfId="1" applyNumberFormat="1" applyFont="1" applyFill="1" applyBorder="1" applyAlignment="1">
      <alignment horizontal="center" vertical="center" wrapText="1"/>
    </xf>
    <xf numFmtId="0" fontId="2" fillId="2" borderId="9" xfId="1" applyNumberFormat="1" applyFont="1" applyFill="1" applyBorder="1" applyAlignment="1">
      <alignment horizontal="center" vertical="center" textRotation="90" wrapText="1"/>
    </xf>
    <xf numFmtId="49" fontId="2" fillId="2" borderId="9" xfId="1" applyNumberFormat="1"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E59E36"/>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224270</xdr:colOff>
      <xdr:row>0</xdr:row>
      <xdr:rowOff>78798</xdr:rowOff>
    </xdr:from>
    <xdr:ext cx="695325" cy="6922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270" y="78798"/>
          <a:ext cx="695325" cy="69223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3.%20Meetings\Data%20Quality%20Improvement%20Team\APCD%20Data%20Quality\Data%20Discovery%20Log\DDL%20Updates-Changes\Version%202.0\Kate%20Version\Data%20Discovery%20Log_September2019_APCD_v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110\hd\3.%20Meetings\Data%20Quality%20Improvement%20Team\APCD%20Data%20Quality\Data%20Discovery%20Log\DDL%20%20Versions\November%202019%20DDL\HCPF%20Supplemental\Enclosure%20-%20Data%20Discovery%20Log_November2019.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ppendix%20B-3%20-%20Data%20Discovery%20March%202020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Resolved"/>
      <sheetName val="Picklists"/>
      <sheetName val="Sheet1"/>
    </sheetNames>
    <sheetDataSet>
      <sheetData sheetId="0"/>
      <sheetData sheetId="1"/>
      <sheetData sheetId="2">
        <row r="3">
          <cell r="C3" t="str">
            <v>Claim Amounts</v>
          </cell>
        </row>
        <row r="4">
          <cell r="C4" t="str">
            <v>Claim Versioning</v>
          </cell>
        </row>
        <row r="5">
          <cell r="C5" t="str">
            <v>Continuous Eligibility</v>
          </cell>
        </row>
        <row r="6">
          <cell r="C6" t="str">
            <v>Coverage Flag</v>
          </cell>
        </row>
        <row r="7">
          <cell r="C7" t="str">
            <v>Data Discrepancy</v>
          </cell>
        </row>
        <row r="8">
          <cell r="C8" t="str">
            <v>Duplicate Data</v>
          </cell>
        </row>
        <row r="9">
          <cell r="C9" t="str">
            <v>Dx/ICD/Proc Codes</v>
          </cell>
        </row>
        <row r="10">
          <cell r="C10" t="str">
            <v>Groupers</v>
          </cell>
        </row>
        <row r="11">
          <cell r="C11" t="str">
            <v>Insurance/IPT</v>
          </cell>
        </row>
        <row r="12">
          <cell r="C12" t="str">
            <v>Line of Business Assignment</v>
          </cell>
        </row>
        <row r="13">
          <cell r="C13" t="str">
            <v>Member Composite ID</v>
          </cell>
        </row>
        <row r="14">
          <cell r="C14" t="str">
            <v>Member Match Rate</v>
          </cell>
        </row>
        <row r="15">
          <cell r="C15" t="str">
            <v>Missing Data</v>
          </cell>
        </row>
        <row r="16">
          <cell r="C16" t="str">
            <v>Null Values</v>
          </cell>
        </row>
        <row r="17">
          <cell r="C17" t="str">
            <v>Par/NonPar</v>
          </cell>
        </row>
        <row r="18">
          <cell r="C18" t="str">
            <v>PMPM Calculations</v>
          </cell>
        </row>
        <row r="19">
          <cell r="C19" t="str">
            <v>Prescription Drug Coverage Flag</v>
          </cell>
        </row>
        <row r="20">
          <cell r="C20" t="str">
            <v>Reversals</v>
          </cell>
        </row>
        <row r="21">
          <cell r="C21" t="str">
            <v>Self-Funded</v>
          </cell>
        </row>
        <row r="22">
          <cell r="C22" t="str">
            <v>Units</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cklists"/>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cklist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5"/>
  <sheetViews>
    <sheetView zoomScale="90" zoomScaleNormal="90" zoomScaleSheetLayoutView="50" zoomScalePageLayoutView="50" workbookViewId="0">
      <selection activeCell="F3" sqref="E3:F3"/>
    </sheetView>
  </sheetViews>
  <sheetFormatPr defaultRowHeight="14.5" x14ac:dyDescent="0.35"/>
  <cols>
    <col min="1" max="1" width="12.453125" customWidth="1"/>
    <col min="2" max="2" width="18.54296875" customWidth="1"/>
    <col min="3" max="3" width="14.1796875" customWidth="1"/>
    <col min="4" max="4" width="16.1796875" customWidth="1"/>
    <col min="5" max="5" width="35.7265625" customWidth="1"/>
    <col min="6" max="10" width="5.7265625" customWidth="1"/>
    <col min="11" max="11" width="15.54296875" customWidth="1"/>
    <col min="12" max="12" width="12.54296875" customWidth="1"/>
    <col min="13" max="13" width="19.1796875" customWidth="1"/>
    <col min="14" max="14" width="30.6328125" customWidth="1"/>
    <col min="15" max="15" width="16.54296875" customWidth="1"/>
    <col min="16" max="16" width="15.54296875" style="30" customWidth="1"/>
  </cols>
  <sheetData>
    <row r="1" spans="1:16" ht="15.5" x14ac:dyDescent="0.35">
      <c r="A1" s="8"/>
      <c r="B1" s="13"/>
      <c r="C1" s="13"/>
      <c r="D1" s="13"/>
      <c r="E1" s="12"/>
      <c r="F1" s="47" t="s">
        <v>0</v>
      </c>
      <c r="G1" s="48"/>
      <c r="H1" s="48"/>
      <c r="I1" s="48"/>
      <c r="J1" s="49"/>
      <c r="K1" s="13"/>
      <c r="L1" s="13"/>
      <c r="M1" s="18"/>
      <c r="O1" s="13"/>
    </row>
    <row r="2" spans="1:16" ht="55" x14ac:dyDescent="0.35">
      <c r="A2" s="11" t="s">
        <v>1</v>
      </c>
      <c r="B2" s="11" t="s">
        <v>2</v>
      </c>
      <c r="C2" s="10" t="s">
        <v>3</v>
      </c>
      <c r="D2" s="11" t="s">
        <v>4</v>
      </c>
      <c r="E2" s="11" t="s">
        <v>5</v>
      </c>
      <c r="F2" s="37" t="s">
        <v>6</v>
      </c>
      <c r="G2" s="37" t="s">
        <v>7</v>
      </c>
      <c r="H2" s="37" t="s">
        <v>8</v>
      </c>
      <c r="I2" s="37" t="s">
        <v>9</v>
      </c>
      <c r="J2" s="37" t="s">
        <v>10</v>
      </c>
      <c r="K2" s="9" t="s">
        <v>11</v>
      </c>
      <c r="L2" s="11" t="s">
        <v>12</v>
      </c>
      <c r="M2" s="11" t="s">
        <v>13</v>
      </c>
      <c r="N2" s="11" t="s">
        <v>14</v>
      </c>
      <c r="O2" s="11" t="s">
        <v>15</v>
      </c>
      <c r="P2" s="11" t="s">
        <v>16</v>
      </c>
    </row>
    <row r="3" spans="1:16" ht="43.5" x14ac:dyDescent="0.35">
      <c r="A3" s="2">
        <v>1</v>
      </c>
      <c r="B3" s="16" t="s">
        <v>18</v>
      </c>
      <c r="C3" s="3" t="s">
        <v>19</v>
      </c>
      <c r="D3" s="3" t="s">
        <v>20</v>
      </c>
      <c r="E3" s="3" t="s">
        <v>21</v>
      </c>
      <c r="F3" s="3"/>
      <c r="G3" s="3" t="s">
        <v>22</v>
      </c>
      <c r="H3" s="3"/>
      <c r="I3" s="3"/>
      <c r="J3" s="3"/>
      <c r="K3" s="1" t="s">
        <v>23</v>
      </c>
      <c r="L3" s="3" t="s">
        <v>24</v>
      </c>
      <c r="M3" s="7" t="s">
        <v>25</v>
      </c>
      <c r="N3" s="3" t="s">
        <v>26</v>
      </c>
      <c r="O3" s="3" t="s">
        <v>27</v>
      </c>
      <c r="P3" s="3" t="s">
        <v>27</v>
      </c>
    </row>
    <row r="4" spans="1:16" ht="43.5" x14ac:dyDescent="0.35">
      <c r="A4" s="2">
        <v>2</v>
      </c>
      <c r="B4" s="16" t="s">
        <v>29</v>
      </c>
      <c r="C4" s="3" t="s">
        <v>19</v>
      </c>
      <c r="D4" s="3" t="s">
        <v>20</v>
      </c>
      <c r="E4" s="3" t="s">
        <v>30</v>
      </c>
      <c r="F4" s="3" t="s">
        <v>22</v>
      </c>
      <c r="G4" s="3" t="s">
        <v>22</v>
      </c>
      <c r="H4" s="3"/>
      <c r="I4" s="3"/>
      <c r="J4" s="3"/>
      <c r="K4" s="1" t="s">
        <v>31</v>
      </c>
      <c r="L4" s="3" t="s">
        <v>24</v>
      </c>
      <c r="M4" s="7" t="s">
        <v>25</v>
      </c>
      <c r="N4" s="3" t="s">
        <v>26</v>
      </c>
      <c r="O4" s="3" t="s">
        <v>27</v>
      </c>
      <c r="P4" s="3" t="s">
        <v>27</v>
      </c>
    </row>
    <row r="5" spans="1:16" ht="72.5" x14ac:dyDescent="0.35">
      <c r="A5" s="2">
        <v>3</v>
      </c>
      <c r="B5" s="16" t="s">
        <v>32</v>
      </c>
      <c r="C5" s="5" t="s">
        <v>19</v>
      </c>
      <c r="D5" s="3" t="s">
        <v>33</v>
      </c>
      <c r="E5" s="4" t="s">
        <v>34</v>
      </c>
      <c r="F5" s="4"/>
      <c r="G5" s="4"/>
      <c r="H5" s="4" t="s">
        <v>22</v>
      </c>
      <c r="I5" s="4"/>
      <c r="J5" s="4"/>
      <c r="K5" s="4" t="s">
        <v>35</v>
      </c>
      <c r="L5" s="4" t="s">
        <v>36</v>
      </c>
      <c r="M5" s="7" t="s">
        <v>37</v>
      </c>
      <c r="N5" s="4" t="s">
        <v>38</v>
      </c>
      <c r="O5" s="4" t="s">
        <v>39</v>
      </c>
      <c r="P5" s="4" t="s">
        <v>40</v>
      </c>
    </row>
    <row r="6" spans="1:16" ht="101.5" x14ac:dyDescent="0.35">
      <c r="A6" s="2">
        <v>4</v>
      </c>
      <c r="B6" s="16" t="s">
        <v>41</v>
      </c>
      <c r="C6" s="5" t="s">
        <v>19</v>
      </c>
      <c r="D6" s="3" t="s">
        <v>33</v>
      </c>
      <c r="E6" s="4" t="s">
        <v>42</v>
      </c>
      <c r="F6" s="4"/>
      <c r="G6" s="4" t="s">
        <v>22</v>
      </c>
      <c r="H6" s="4"/>
      <c r="I6" s="4"/>
      <c r="J6" s="4"/>
      <c r="K6" s="4" t="s">
        <v>43</v>
      </c>
      <c r="L6" s="4" t="s">
        <v>24</v>
      </c>
      <c r="M6" s="7" t="s">
        <v>44</v>
      </c>
      <c r="N6" s="1" t="s">
        <v>45</v>
      </c>
      <c r="O6" s="4" t="s">
        <v>27</v>
      </c>
      <c r="P6" s="4" t="s">
        <v>27</v>
      </c>
    </row>
    <row r="7" spans="1:16" ht="118" customHeight="1" x14ac:dyDescent="0.35">
      <c r="A7" s="2">
        <v>5</v>
      </c>
      <c r="B7" s="16" t="s">
        <v>46</v>
      </c>
      <c r="C7" s="3" t="s">
        <v>47</v>
      </c>
      <c r="D7" s="3" t="s">
        <v>48</v>
      </c>
      <c r="E7" s="1" t="s">
        <v>49</v>
      </c>
      <c r="F7" s="1" t="s">
        <v>22</v>
      </c>
      <c r="G7" s="1" t="s">
        <v>22</v>
      </c>
      <c r="H7" s="1" t="s">
        <v>22</v>
      </c>
      <c r="I7" s="1"/>
      <c r="J7" s="1"/>
      <c r="K7" s="1" t="s">
        <v>50</v>
      </c>
      <c r="L7" s="1" t="s">
        <v>24</v>
      </c>
      <c r="M7" s="7" t="s">
        <v>25</v>
      </c>
      <c r="N7" s="1" t="s">
        <v>51</v>
      </c>
      <c r="O7" s="1" t="s">
        <v>52</v>
      </c>
      <c r="P7" s="1" t="s">
        <v>53</v>
      </c>
    </row>
    <row r="8" spans="1:16" ht="87" x14ac:dyDescent="0.35">
      <c r="A8" s="2">
        <v>6</v>
      </c>
      <c r="B8" s="16" t="s">
        <v>54</v>
      </c>
      <c r="C8" s="3" t="s">
        <v>47</v>
      </c>
      <c r="D8" s="3" t="s">
        <v>55</v>
      </c>
      <c r="E8" s="3" t="s">
        <v>56</v>
      </c>
      <c r="F8" s="3"/>
      <c r="G8" s="3" t="s">
        <v>22</v>
      </c>
      <c r="H8" s="3"/>
      <c r="I8" s="3"/>
      <c r="J8" s="3"/>
      <c r="K8" s="1" t="s">
        <v>57</v>
      </c>
      <c r="L8" s="3" t="s">
        <v>24</v>
      </c>
      <c r="M8" s="7" t="s">
        <v>58</v>
      </c>
      <c r="N8" s="1" t="s">
        <v>59</v>
      </c>
      <c r="O8" s="3" t="s">
        <v>27</v>
      </c>
      <c r="P8" s="3" t="s">
        <v>27</v>
      </c>
    </row>
    <row r="9" spans="1:16" ht="246.5" x14ac:dyDescent="0.35">
      <c r="A9" s="5">
        <v>7</v>
      </c>
      <c r="B9" s="3" t="s">
        <v>54</v>
      </c>
      <c r="C9" s="5" t="s">
        <v>47</v>
      </c>
      <c r="D9" s="5" t="s">
        <v>60</v>
      </c>
      <c r="E9" s="4" t="s">
        <v>61</v>
      </c>
      <c r="F9" s="4" t="s">
        <v>22</v>
      </c>
      <c r="G9" s="4" t="s">
        <v>22</v>
      </c>
      <c r="H9" s="4" t="s">
        <v>22</v>
      </c>
      <c r="I9" s="4"/>
      <c r="J9" s="4"/>
      <c r="K9" s="4" t="s">
        <v>62</v>
      </c>
      <c r="L9" s="4" t="s">
        <v>63</v>
      </c>
      <c r="M9" s="7" t="s">
        <v>64</v>
      </c>
      <c r="N9" s="4" t="s">
        <v>65</v>
      </c>
      <c r="O9" s="5" t="s">
        <v>66</v>
      </c>
      <c r="P9" s="4" t="s">
        <v>53</v>
      </c>
    </row>
    <row r="10" spans="1:16" ht="58" x14ac:dyDescent="0.35">
      <c r="A10" s="2">
        <v>8</v>
      </c>
      <c r="B10" s="16" t="s">
        <v>67</v>
      </c>
      <c r="C10" s="3" t="s">
        <v>19</v>
      </c>
      <c r="D10" s="3" t="s">
        <v>68</v>
      </c>
      <c r="E10" s="3" t="s">
        <v>69</v>
      </c>
      <c r="F10" s="3"/>
      <c r="G10" s="3" t="s">
        <v>22</v>
      </c>
      <c r="H10" s="3"/>
      <c r="I10" s="3"/>
      <c r="J10" s="3"/>
      <c r="K10" s="1" t="s">
        <v>70</v>
      </c>
      <c r="L10" s="3" t="s">
        <v>24</v>
      </c>
      <c r="M10" s="7" t="s">
        <v>25</v>
      </c>
      <c r="N10" s="3" t="s">
        <v>71</v>
      </c>
      <c r="O10" s="3" t="s">
        <v>27</v>
      </c>
      <c r="P10" s="3" t="s">
        <v>27</v>
      </c>
    </row>
    <row r="11" spans="1:16" ht="87" x14ac:dyDescent="0.35">
      <c r="A11" s="2">
        <v>9</v>
      </c>
      <c r="B11" s="16" t="s">
        <v>73</v>
      </c>
      <c r="C11" s="3" t="s">
        <v>19</v>
      </c>
      <c r="D11" s="3" t="s">
        <v>68</v>
      </c>
      <c r="E11" s="3" t="s">
        <v>74</v>
      </c>
      <c r="F11" s="3"/>
      <c r="G11" s="3" t="s">
        <v>22</v>
      </c>
      <c r="H11" s="3"/>
      <c r="I11" s="3"/>
      <c r="J11" s="3"/>
      <c r="K11" s="1" t="s">
        <v>75</v>
      </c>
      <c r="L11" s="3" t="s">
        <v>24</v>
      </c>
      <c r="M11" s="7" t="s">
        <v>25</v>
      </c>
      <c r="N11" s="1" t="s">
        <v>76</v>
      </c>
      <c r="O11" s="3" t="s">
        <v>27</v>
      </c>
      <c r="P11" s="3" t="s">
        <v>27</v>
      </c>
    </row>
    <row r="12" spans="1:16" ht="43.5" x14ac:dyDescent="0.35">
      <c r="A12" s="2">
        <v>10</v>
      </c>
      <c r="B12" s="16" t="s">
        <v>77</v>
      </c>
      <c r="C12" s="3" t="s">
        <v>19</v>
      </c>
      <c r="D12" s="3" t="s">
        <v>20</v>
      </c>
      <c r="E12" s="3" t="s">
        <v>78</v>
      </c>
      <c r="F12" s="3"/>
      <c r="G12" s="3"/>
      <c r="H12" s="3" t="s">
        <v>22</v>
      </c>
      <c r="I12" s="3"/>
      <c r="J12" s="3"/>
      <c r="K12" s="1" t="s">
        <v>79</v>
      </c>
      <c r="L12" s="3" t="s">
        <v>24</v>
      </c>
      <c r="M12" s="7" t="s">
        <v>25</v>
      </c>
      <c r="N12" s="3" t="s">
        <v>26</v>
      </c>
      <c r="O12" s="3" t="s">
        <v>27</v>
      </c>
      <c r="P12" s="3" t="s">
        <v>27</v>
      </c>
    </row>
    <row r="13" spans="1:16" ht="43.5" x14ac:dyDescent="0.35">
      <c r="A13" s="2">
        <v>11</v>
      </c>
      <c r="B13" s="16" t="s">
        <v>80</v>
      </c>
      <c r="C13" s="3" t="s">
        <v>19</v>
      </c>
      <c r="D13" s="3" t="s">
        <v>20</v>
      </c>
      <c r="E13" s="3" t="s">
        <v>81</v>
      </c>
      <c r="F13" s="3"/>
      <c r="G13" s="3"/>
      <c r="H13" s="3" t="s">
        <v>22</v>
      </c>
      <c r="I13" s="3"/>
      <c r="J13" s="3"/>
      <c r="K13" s="1" t="s">
        <v>82</v>
      </c>
      <c r="L13" s="3" t="s">
        <v>24</v>
      </c>
      <c r="M13" s="7" t="s">
        <v>25</v>
      </c>
      <c r="N13" s="3" t="s">
        <v>26</v>
      </c>
      <c r="O13" s="3" t="s">
        <v>27</v>
      </c>
      <c r="P13" s="3" t="s">
        <v>27</v>
      </c>
    </row>
    <row r="14" spans="1:16" ht="58" x14ac:dyDescent="0.35">
      <c r="A14" s="2">
        <v>12</v>
      </c>
      <c r="B14" s="3" t="s">
        <v>77</v>
      </c>
      <c r="C14" s="3" t="s">
        <v>19</v>
      </c>
      <c r="D14" s="3" t="s">
        <v>20</v>
      </c>
      <c r="E14" s="3" t="s">
        <v>83</v>
      </c>
      <c r="F14" s="3"/>
      <c r="G14" s="3"/>
      <c r="H14" s="3"/>
      <c r="I14" s="3" t="s">
        <v>22</v>
      </c>
      <c r="J14" s="3"/>
      <c r="K14" s="1" t="s">
        <v>84</v>
      </c>
      <c r="L14" s="3" t="s">
        <v>24</v>
      </c>
      <c r="M14" s="7" t="s">
        <v>85</v>
      </c>
      <c r="N14" s="5" t="s">
        <v>86</v>
      </c>
      <c r="O14" s="5" t="s">
        <v>87</v>
      </c>
      <c r="P14" s="3" t="s">
        <v>53</v>
      </c>
    </row>
    <row r="15" spans="1:16" ht="72.5" x14ac:dyDescent="0.35">
      <c r="A15" s="2">
        <v>13</v>
      </c>
      <c r="B15" s="16" t="s">
        <v>18</v>
      </c>
      <c r="C15" s="3" t="s">
        <v>19</v>
      </c>
      <c r="D15" s="3" t="s">
        <v>60</v>
      </c>
      <c r="E15" s="3" t="s">
        <v>88</v>
      </c>
      <c r="F15" s="3" t="s">
        <v>22</v>
      </c>
      <c r="G15" s="3" t="s">
        <v>22</v>
      </c>
      <c r="H15" s="3"/>
      <c r="I15" s="3"/>
      <c r="J15" s="3"/>
      <c r="K15" s="1" t="s">
        <v>89</v>
      </c>
      <c r="L15" s="3" t="s">
        <v>36</v>
      </c>
      <c r="M15" s="7" t="s">
        <v>25</v>
      </c>
      <c r="N15" s="3" t="s">
        <v>90</v>
      </c>
      <c r="O15" s="3" t="s">
        <v>27</v>
      </c>
      <c r="P15" s="3" t="s">
        <v>27</v>
      </c>
    </row>
    <row r="16" spans="1:16" ht="174" x14ac:dyDescent="0.35">
      <c r="A16" s="2">
        <v>14</v>
      </c>
      <c r="B16" s="16" t="s">
        <v>29</v>
      </c>
      <c r="C16" s="3" t="s">
        <v>19</v>
      </c>
      <c r="D16" s="3" t="s">
        <v>48</v>
      </c>
      <c r="E16" s="3" t="s">
        <v>91</v>
      </c>
      <c r="F16" s="3" t="s">
        <v>22</v>
      </c>
      <c r="G16" s="3"/>
      <c r="H16" s="3"/>
      <c r="I16" s="3"/>
      <c r="J16" s="3"/>
      <c r="K16" s="1" t="s">
        <v>92</v>
      </c>
      <c r="L16" s="3" t="s">
        <v>36</v>
      </c>
      <c r="M16" s="7" t="s">
        <v>64</v>
      </c>
      <c r="N16" s="3" t="s">
        <v>93</v>
      </c>
      <c r="O16" s="5" t="s">
        <v>94</v>
      </c>
      <c r="P16" s="3" t="s">
        <v>53</v>
      </c>
    </row>
    <row r="17" spans="1:16" ht="58" x14ac:dyDescent="0.35">
      <c r="A17" s="2">
        <v>15</v>
      </c>
      <c r="B17" s="16" t="s">
        <v>29</v>
      </c>
      <c r="C17" s="3" t="s">
        <v>19</v>
      </c>
      <c r="D17" s="3" t="s">
        <v>20</v>
      </c>
      <c r="E17" s="3" t="s">
        <v>95</v>
      </c>
      <c r="F17" s="3" t="s">
        <v>22</v>
      </c>
      <c r="G17" s="3" t="s">
        <v>22</v>
      </c>
      <c r="H17" s="3" t="s">
        <v>22</v>
      </c>
      <c r="I17" s="3"/>
      <c r="J17" s="3"/>
      <c r="K17" s="1" t="s">
        <v>96</v>
      </c>
      <c r="L17" s="3" t="s">
        <v>24</v>
      </c>
      <c r="M17" s="7" t="s">
        <v>25</v>
      </c>
      <c r="N17" s="1" t="s">
        <v>97</v>
      </c>
      <c r="O17" s="3" t="s">
        <v>27</v>
      </c>
      <c r="P17" s="3" t="s">
        <v>27</v>
      </c>
    </row>
    <row r="18" spans="1:16" ht="87" x14ac:dyDescent="0.35">
      <c r="A18" s="2">
        <v>16</v>
      </c>
      <c r="B18" s="16" t="s">
        <v>99</v>
      </c>
      <c r="C18" s="3" t="s">
        <v>100</v>
      </c>
      <c r="D18" s="3" t="s">
        <v>101</v>
      </c>
      <c r="E18" s="3" t="s">
        <v>102</v>
      </c>
      <c r="F18" s="3" t="s">
        <v>22</v>
      </c>
      <c r="G18" s="3" t="s">
        <v>22</v>
      </c>
      <c r="H18" s="3"/>
      <c r="I18" s="3"/>
      <c r="J18" s="3"/>
      <c r="K18" s="1" t="s">
        <v>103</v>
      </c>
      <c r="L18" s="3" t="s">
        <v>36</v>
      </c>
      <c r="M18" s="7" t="s">
        <v>25</v>
      </c>
      <c r="N18" s="5" t="s">
        <v>104</v>
      </c>
      <c r="O18" s="3" t="s">
        <v>27</v>
      </c>
      <c r="P18" s="3" t="s">
        <v>27</v>
      </c>
    </row>
    <row r="19" spans="1:16" ht="130.5" x14ac:dyDescent="0.35">
      <c r="A19" s="2">
        <v>17</v>
      </c>
      <c r="B19" s="16" t="s">
        <v>18</v>
      </c>
      <c r="C19" s="3" t="s">
        <v>105</v>
      </c>
      <c r="D19" s="3" t="s">
        <v>106</v>
      </c>
      <c r="E19" s="3" t="s">
        <v>107</v>
      </c>
      <c r="F19" s="3" t="s">
        <v>22</v>
      </c>
      <c r="G19" s="3" t="s">
        <v>22</v>
      </c>
      <c r="H19" s="3" t="s">
        <v>22</v>
      </c>
      <c r="I19" s="3"/>
      <c r="J19" s="3"/>
      <c r="K19" s="1" t="s">
        <v>108</v>
      </c>
      <c r="L19" s="3" t="s">
        <v>24</v>
      </c>
      <c r="M19" s="7" t="s">
        <v>25</v>
      </c>
      <c r="N19" s="5" t="s">
        <v>109</v>
      </c>
      <c r="O19" s="3" t="s">
        <v>27</v>
      </c>
      <c r="P19" s="3" t="s">
        <v>27</v>
      </c>
    </row>
    <row r="20" spans="1:16" ht="116" x14ac:dyDescent="0.35">
      <c r="A20" s="2">
        <v>18</v>
      </c>
      <c r="B20" s="16" t="s">
        <v>54</v>
      </c>
      <c r="C20" s="3" t="s">
        <v>105</v>
      </c>
      <c r="D20" s="3" t="s">
        <v>106</v>
      </c>
      <c r="E20" s="3" t="s">
        <v>110</v>
      </c>
      <c r="F20" s="3"/>
      <c r="G20" s="3" t="s">
        <v>22</v>
      </c>
      <c r="H20" s="3"/>
      <c r="I20" s="3"/>
      <c r="J20" s="3"/>
      <c r="K20" s="1" t="s">
        <v>111</v>
      </c>
      <c r="L20" s="3" t="s">
        <v>24</v>
      </c>
      <c r="M20" s="7" t="s">
        <v>25</v>
      </c>
      <c r="N20" s="5" t="s">
        <v>112</v>
      </c>
      <c r="O20" s="3" t="s">
        <v>27</v>
      </c>
      <c r="P20" s="3" t="s">
        <v>27</v>
      </c>
    </row>
    <row r="21" spans="1:16" ht="43.5" x14ac:dyDescent="0.35">
      <c r="A21" s="2">
        <v>19</v>
      </c>
      <c r="B21" s="16" t="s">
        <v>113</v>
      </c>
      <c r="C21" s="3" t="s">
        <v>19</v>
      </c>
      <c r="D21" s="3" t="s">
        <v>106</v>
      </c>
      <c r="E21" s="3" t="s">
        <v>114</v>
      </c>
      <c r="F21" s="3" t="s">
        <v>22</v>
      </c>
      <c r="G21" s="3" t="s">
        <v>22</v>
      </c>
      <c r="H21" s="3"/>
      <c r="I21" s="3"/>
      <c r="J21" s="3"/>
      <c r="K21" s="1" t="s">
        <v>89</v>
      </c>
      <c r="L21" s="3" t="s">
        <v>24</v>
      </c>
      <c r="M21" s="7" t="s">
        <v>25</v>
      </c>
      <c r="N21" s="1" t="s">
        <v>115</v>
      </c>
      <c r="O21" s="3" t="s">
        <v>27</v>
      </c>
      <c r="P21" s="3" t="s">
        <v>27</v>
      </c>
    </row>
    <row r="22" spans="1:16" ht="101.5" x14ac:dyDescent="0.35">
      <c r="A22" s="2">
        <v>20</v>
      </c>
      <c r="B22" s="16" t="s">
        <v>113</v>
      </c>
      <c r="C22" s="3" t="s">
        <v>116</v>
      </c>
      <c r="D22" s="3" t="s">
        <v>117</v>
      </c>
      <c r="E22" s="3" t="s">
        <v>118</v>
      </c>
      <c r="F22" s="3"/>
      <c r="G22" s="3" t="s">
        <v>22</v>
      </c>
      <c r="H22" s="3"/>
      <c r="I22" s="3"/>
      <c r="J22" s="3"/>
      <c r="K22" s="1" t="s">
        <v>119</v>
      </c>
      <c r="L22" s="3" t="s">
        <v>24</v>
      </c>
      <c r="M22" s="7" t="s">
        <v>25</v>
      </c>
      <c r="N22" s="1" t="s">
        <v>120</v>
      </c>
      <c r="O22" s="3" t="s">
        <v>27</v>
      </c>
      <c r="P22" s="3" t="s">
        <v>27</v>
      </c>
    </row>
    <row r="23" spans="1:16" ht="145" x14ac:dyDescent="0.35">
      <c r="A23" s="2">
        <v>21</v>
      </c>
      <c r="B23" s="16" t="s">
        <v>29</v>
      </c>
      <c r="C23" s="3" t="s">
        <v>116</v>
      </c>
      <c r="D23" s="3" t="s">
        <v>55</v>
      </c>
      <c r="E23" s="3" t="s">
        <v>121</v>
      </c>
      <c r="F23" s="3"/>
      <c r="G23" s="3" t="s">
        <v>22</v>
      </c>
      <c r="H23" s="3"/>
      <c r="I23" s="3"/>
      <c r="J23" s="3"/>
      <c r="K23" s="1" t="s">
        <v>108</v>
      </c>
      <c r="L23" s="3" t="s">
        <v>36</v>
      </c>
      <c r="M23" s="7" t="s">
        <v>85</v>
      </c>
      <c r="N23" s="3" t="s">
        <v>122</v>
      </c>
      <c r="O23" s="3" t="s">
        <v>123</v>
      </c>
      <c r="P23" s="3" t="s">
        <v>53</v>
      </c>
    </row>
    <row r="24" spans="1:16" ht="72.5" x14ac:dyDescent="0.35">
      <c r="A24" s="2">
        <v>50</v>
      </c>
      <c r="B24" s="1" t="s">
        <v>39</v>
      </c>
      <c r="C24" s="3" t="s">
        <v>19</v>
      </c>
      <c r="D24" s="3" t="s">
        <v>20</v>
      </c>
      <c r="E24" s="1" t="s">
        <v>124</v>
      </c>
      <c r="F24" s="1" t="s">
        <v>22</v>
      </c>
      <c r="G24" s="1" t="s">
        <v>22</v>
      </c>
      <c r="H24" s="1" t="s">
        <v>22</v>
      </c>
      <c r="I24" s="1"/>
      <c r="J24" s="1" t="s">
        <v>22</v>
      </c>
      <c r="K24" s="5" t="s">
        <v>125</v>
      </c>
      <c r="L24" s="3" t="s">
        <v>63</v>
      </c>
      <c r="M24" s="2" t="s">
        <v>85</v>
      </c>
      <c r="N24" s="1" t="s">
        <v>126</v>
      </c>
      <c r="O24" s="3" t="s">
        <v>127</v>
      </c>
      <c r="P24" s="31" t="s">
        <v>53</v>
      </c>
    </row>
    <row r="25" spans="1:16" ht="72.5" x14ac:dyDescent="0.35">
      <c r="A25" s="2">
        <v>56</v>
      </c>
      <c r="B25" s="1" t="s">
        <v>39</v>
      </c>
      <c r="C25" s="3" t="s">
        <v>19</v>
      </c>
      <c r="D25" s="3" t="s">
        <v>20</v>
      </c>
      <c r="E25" s="1" t="s">
        <v>128</v>
      </c>
      <c r="F25" s="1" t="s">
        <v>22</v>
      </c>
      <c r="G25" s="1" t="s">
        <v>22</v>
      </c>
      <c r="H25" s="1" t="s">
        <v>22</v>
      </c>
      <c r="I25" s="1"/>
      <c r="J25" s="1" t="s">
        <v>22</v>
      </c>
      <c r="K25" s="5" t="s">
        <v>125</v>
      </c>
      <c r="L25" s="3" t="s">
        <v>63</v>
      </c>
      <c r="M25" s="2" t="s">
        <v>85</v>
      </c>
      <c r="N25" s="1" t="s">
        <v>126</v>
      </c>
      <c r="O25" s="3" t="s">
        <v>87</v>
      </c>
      <c r="P25" s="31" t="s">
        <v>53</v>
      </c>
    </row>
    <row r="26" spans="1:16" ht="72.5" x14ac:dyDescent="0.35">
      <c r="A26" s="2">
        <v>57</v>
      </c>
      <c r="B26" s="1" t="s">
        <v>39</v>
      </c>
      <c r="C26" s="3" t="s">
        <v>19</v>
      </c>
      <c r="D26" s="3" t="s">
        <v>129</v>
      </c>
      <c r="E26" s="1" t="s">
        <v>130</v>
      </c>
      <c r="F26" s="1" t="s">
        <v>22</v>
      </c>
      <c r="G26" s="1" t="s">
        <v>22</v>
      </c>
      <c r="H26" s="1" t="s">
        <v>22</v>
      </c>
      <c r="I26" s="1" t="s">
        <v>22</v>
      </c>
      <c r="J26" s="1"/>
      <c r="K26" s="3" t="s">
        <v>131</v>
      </c>
      <c r="L26" s="3" t="s">
        <v>36</v>
      </c>
      <c r="M26" s="2" t="s">
        <v>85</v>
      </c>
      <c r="N26" s="1" t="s">
        <v>126</v>
      </c>
      <c r="O26" s="3" t="s">
        <v>87</v>
      </c>
      <c r="P26" s="31" t="s">
        <v>53</v>
      </c>
    </row>
    <row r="27" spans="1:16" ht="72.5" x14ac:dyDescent="0.35">
      <c r="A27" s="2">
        <v>58</v>
      </c>
      <c r="B27" s="1" t="s">
        <v>39</v>
      </c>
      <c r="C27" s="5" t="s">
        <v>47</v>
      </c>
      <c r="D27" s="5" t="s">
        <v>132</v>
      </c>
      <c r="E27" s="4" t="s">
        <v>133</v>
      </c>
      <c r="F27" s="4" t="s">
        <v>22</v>
      </c>
      <c r="G27" s="4" t="s">
        <v>22</v>
      </c>
      <c r="H27" s="4" t="s">
        <v>22</v>
      </c>
      <c r="I27" s="4"/>
      <c r="J27" s="4"/>
      <c r="K27" s="3" t="s">
        <v>131</v>
      </c>
      <c r="L27" s="3" t="s">
        <v>63</v>
      </c>
      <c r="M27" s="3" t="s">
        <v>64</v>
      </c>
      <c r="N27" s="3" t="s">
        <v>134</v>
      </c>
      <c r="O27" s="5" t="s">
        <v>94</v>
      </c>
      <c r="P27" s="3" t="s">
        <v>53</v>
      </c>
    </row>
    <row r="28" spans="1:16" ht="29" x14ac:dyDescent="0.35">
      <c r="A28" s="2">
        <v>61</v>
      </c>
      <c r="B28" s="1" t="s">
        <v>135</v>
      </c>
      <c r="C28" s="5" t="s">
        <v>19</v>
      </c>
      <c r="D28" s="5" t="s">
        <v>132</v>
      </c>
      <c r="E28" s="4" t="s">
        <v>136</v>
      </c>
      <c r="F28" s="4"/>
      <c r="G28" s="4"/>
      <c r="H28" s="4" t="s">
        <v>22</v>
      </c>
      <c r="I28" s="4"/>
      <c r="J28" s="4"/>
      <c r="K28" s="38" t="s">
        <v>137</v>
      </c>
      <c r="L28" s="3" t="s">
        <v>36</v>
      </c>
      <c r="M28" s="3" t="s">
        <v>37</v>
      </c>
      <c r="N28" s="3" t="s">
        <v>138</v>
      </c>
      <c r="O28" s="3" t="s">
        <v>139</v>
      </c>
      <c r="P28" s="3" t="s">
        <v>40</v>
      </c>
    </row>
    <row r="29" spans="1:16" ht="43.5" x14ac:dyDescent="0.35">
      <c r="A29" s="2">
        <v>62</v>
      </c>
      <c r="B29" s="1" t="s">
        <v>135</v>
      </c>
      <c r="C29" s="5" t="s">
        <v>19</v>
      </c>
      <c r="D29" s="5" t="s">
        <v>20</v>
      </c>
      <c r="E29" s="4" t="s">
        <v>140</v>
      </c>
      <c r="F29" s="4"/>
      <c r="G29" s="4"/>
      <c r="H29" s="4"/>
      <c r="I29" s="4"/>
      <c r="J29" s="4" t="s">
        <v>22</v>
      </c>
      <c r="K29" s="38" t="s">
        <v>137</v>
      </c>
      <c r="L29" s="3" t="s">
        <v>24</v>
      </c>
      <c r="M29" s="3" t="s">
        <v>85</v>
      </c>
      <c r="N29" s="3" t="s">
        <v>141</v>
      </c>
      <c r="O29" s="3" t="s">
        <v>94</v>
      </c>
      <c r="P29" s="3" t="s">
        <v>53</v>
      </c>
    </row>
    <row r="30" spans="1:16" ht="72.5" x14ac:dyDescent="0.35">
      <c r="A30" s="5">
        <v>63</v>
      </c>
      <c r="B30" s="1" t="s">
        <v>135</v>
      </c>
      <c r="C30" s="5" t="s">
        <v>19</v>
      </c>
      <c r="D30" s="5" t="s">
        <v>142</v>
      </c>
      <c r="E30" s="4" t="s">
        <v>143</v>
      </c>
      <c r="F30" s="4"/>
      <c r="G30" s="4" t="s">
        <v>22</v>
      </c>
      <c r="H30" s="4"/>
      <c r="I30" s="4"/>
      <c r="J30" s="4"/>
      <c r="K30" s="38" t="s">
        <v>144</v>
      </c>
      <c r="L30" s="3" t="s">
        <v>63</v>
      </c>
      <c r="M30" s="3" t="s">
        <v>37</v>
      </c>
      <c r="N30" s="3" t="s">
        <v>145</v>
      </c>
      <c r="O30" s="3" t="s">
        <v>139</v>
      </c>
      <c r="P30" s="3" t="s">
        <v>40</v>
      </c>
    </row>
    <row r="31" spans="1:16" ht="72.5" x14ac:dyDescent="0.35">
      <c r="A31" s="5">
        <v>64</v>
      </c>
      <c r="B31" s="1" t="s">
        <v>135</v>
      </c>
      <c r="C31" s="5" t="s">
        <v>47</v>
      </c>
      <c r="D31" s="5" t="s">
        <v>20</v>
      </c>
      <c r="E31" s="4" t="s">
        <v>146</v>
      </c>
      <c r="F31" s="4"/>
      <c r="G31" s="4"/>
      <c r="H31" s="4" t="s">
        <v>22</v>
      </c>
      <c r="I31" s="4"/>
      <c r="J31" s="4"/>
      <c r="K31" s="38" t="s">
        <v>147</v>
      </c>
      <c r="L31" s="3" t="s">
        <v>36</v>
      </c>
      <c r="M31" s="3" t="s">
        <v>25</v>
      </c>
      <c r="N31" s="3" t="s">
        <v>148</v>
      </c>
      <c r="O31" s="3" t="s">
        <v>27</v>
      </c>
      <c r="P31" s="3" t="s">
        <v>27</v>
      </c>
    </row>
    <row r="32" spans="1:16" s="18" customFormat="1" ht="72.5" x14ac:dyDescent="0.35">
      <c r="A32" s="5">
        <v>65</v>
      </c>
      <c r="B32" s="1" t="s">
        <v>135</v>
      </c>
      <c r="C32" s="5" t="s">
        <v>19</v>
      </c>
      <c r="D32" s="5" t="s">
        <v>20</v>
      </c>
      <c r="E32" s="1" t="s">
        <v>149</v>
      </c>
      <c r="F32" s="4" t="s">
        <v>22</v>
      </c>
      <c r="G32" s="4" t="s">
        <v>22</v>
      </c>
      <c r="H32" s="4" t="s">
        <v>22</v>
      </c>
      <c r="I32" s="4"/>
      <c r="J32" s="4" t="s">
        <v>22</v>
      </c>
      <c r="K32" s="38" t="s">
        <v>119</v>
      </c>
      <c r="L32" s="3" t="s">
        <v>63</v>
      </c>
      <c r="M32" s="3" t="s">
        <v>85</v>
      </c>
      <c r="N32" s="3" t="s">
        <v>150</v>
      </c>
      <c r="O32" s="3" t="s">
        <v>94</v>
      </c>
      <c r="P32" s="3" t="s">
        <v>53</v>
      </c>
    </row>
    <row r="33" spans="1:16" s="18" customFormat="1" ht="87" x14ac:dyDescent="0.35">
      <c r="A33" s="5">
        <v>66</v>
      </c>
      <c r="B33" s="1" t="s">
        <v>135</v>
      </c>
      <c r="C33" s="5" t="s">
        <v>19</v>
      </c>
      <c r="D33" s="5" t="s">
        <v>20</v>
      </c>
      <c r="E33" s="1" t="s">
        <v>151</v>
      </c>
      <c r="F33" s="4" t="s">
        <v>22</v>
      </c>
      <c r="G33" s="4" t="s">
        <v>22</v>
      </c>
      <c r="H33" s="4" t="s">
        <v>22</v>
      </c>
      <c r="I33" s="4"/>
      <c r="J33" s="4" t="s">
        <v>22</v>
      </c>
      <c r="K33" s="38" t="s">
        <v>119</v>
      </c>
      <c r="L33" s="3" t="s">
        <v>63</v>
      </c>
      <c r="M33" s="3" t="s">
        <v>85</v>
      </c>
      <c r="N33" s="3" t="s">
        <v>152</v>
      </c>
      <c r="O33" s="3" t="s">
        <v>127</v>
      </c>
      <c r="P33" s="3" t="s">
        <v>53</v>
      </c>
    </row>
    <row r="34" spans="1:16" s="18" customFormat="1" ht="72.5" x14ac:dyDescent="0.35">
      <c r="A34" s="2">
        <v>101</v>
      </c>
      <c r="B34" s="16" t="s">
        <v>54</v>
      </c>
      <c r="C34" s="3" t="s">
        <v>19</v>
      </c>
      <c r="D34" s="3" t="s">
        <v>101</v>
      </c>
      <c r="E34" s="5" t="s">
        <v>153</v>
      </c>
      <c r="F34" s="3" t="s">
        <v>22</v>
      </c>
      <c r="G34" s="3" t="s">
        <v>22</v>
      </c>
      <c r="H34" s="3"/>
      <c r="I34" s="3"/>
      <c r="J34" s="3"/>
      <c r="K34" s="1" t="s">
        <v>154</v>
      </c>
      <c r="L34" s="3" t="s">
        <v>36</v>
      </c>
      <c r="M34" s="7" t="s">
        <v>85</v>
      </c>
      <c r="N34" s="3" t="s">
        <v>155</v>
      </c>
      <c r="O34" s="3" t="s">
        <v>94</v>
      </c>
      <c r="P34" s="3" t="s">
        <v>53</v>
      </c>
    </row>
    <row r="35" spans="1:16" s="18" customFormat="1" ht="72.5" x14ac:dyDescent="0.35">
      <c r="A35" s="2">
        <v>102</v>
      </c>
      <c r="B35" s="16" t="s">
        <v>29</v>
      </c>
      <c r="C35" s="3" t="s">
        <v>19</v>
      </c>
      <c r="D35" s="3" t="s">
        <v>101</v>
      </c>
      <c r="E35" s="5" t="s">
        <v>156</v>
      </c>
      <c r="F35" s="5" t="s">
        <v>22</v>
      </c>
      <c r="G35" s="5"/>
      <c r="H35" s="5"/>
      <c r="I35" s="5" t="s">
        <v>22</v>
      </c>
      <c r="J35" s="5"/>
      <c r="K35" s="1" t="s">
        <v>157</v>
      </c>
      <c r="L35" s="3" t="s">
        <v>36</v>
      </c>
      <c r="M35" s="7" t="s">
        <v>85</v>
      </c>
      <c r="N35" s="3" t="s">
        <v>158</v>
      </c>
      <c r="O35" s="3" t="s">
        <v>87</v>
      </c>
      <c r="P35" s="3" t="s">
        <v>53</v>
      </c>
    </row>
    <row r="36" spans="1:16" s="18" customFormat="1" ht="58" x14ac:dyDescent="0.35">
      <c r="A36" s="2">
        <v>106</v>
      </c>
      <c r="B36" s="2" t="s">
        <v>159</v>
      </c>
      <c r="C36" s="2" t="s">
        <v>19</v>
      </c>
      <c r="D36" s="2" t="s">
        <v>101</v>
      </c>
      <c r="E36" s="2" t="s">
        <v>160</v>
      </c>
      <c r="F36" s="2" t="s">
        <v>22</v>
      </c>
      <c r="G36" s="2"/>
      <c r="H36" s="2" t="s">
        <v>22</v>
      </c>
      <c r="I36" s="2"/>
      <c r="J36" s="2" t="s">
        <v>22</v>
      </c>
      <c r="K36" s="2">
        <v>2019</v>
      </c>
      <c r="L36" s="2" t="s">
        <v>36</v>
      </c>
      <c r="M36" s="7" t="s">
        <v>85</v>
      </c>
      <c r="N36" s="2" t="s">
        <v>161</v>
      </c>
      <c r="O36" s="2" t="s">
        <v>123</v>
      </c>
      <c r="P36" s="3" t="s">
        <v>53</v>
      </c>
    </row>
    <row r="37" spans="1:16" ht="29" x14ac:dyDescent="0.35">
      <c r="A37" s="2">
        <v>107</v>
      </c>
      <c r="B37" s="2" t="s">
        <v>159</v>
      </c>
      <c r="C37" s="2" t="s">
        <v>19</v>
      </c>
      <c r="D37" s="2" t="s">
        <v>20</v>
      </c>
      <c r="E37" s="2" t="s">
        <v>162</v>
      </c>
      <c r="F37" s="2"/>
      <c r="G37" s="2" t="s">
        <v>22</v>
      </c>
      <c r="H37" s="2"/>
      <c r="I37" s="2"/>
      <c r="J37" s="2"/>
      <c r="K37" s="2" t="s">
        <v>163</v>
      </c>
      <c r="L37" s="2" t="s">
        <v>24</v>
      </c>
      <c r="M37" s="7" t="s">
        <v>85</v>
      </c>
      <c r="N37" s="2" t="s">
        <v>164</v>
      </c>
      <c r="O37" s="3" t="s">
        <v>94</v>
      </c>
      <c r="P37" s="3" t="s">
        <v>53</v>
      </c>
    </row>
    <row r="38" spans="1:16" ht="145" x14ac:dyDescent="0.35">
      <c r="A38" s="2">
        <v>109</v>
      </c>
      <c r="B38" s="2" t="s">
        <v>159</v>
      </c>
      <c r="C38" s="3" t="s">
        <v>19</v>
      </c>
      <c r="D38" s="2" t="s">
        <v>20</v>
      </c>
      <c r="E38" s="2" t="s">
        <v>165</v>
      </c>
      <c r="F38" s="2" t="s">
        <v>22</v>
      </c>
      <c r="G38" s="2"/>
      <c r="H38" s="2"/>
      <c r="I38" s="2"/>
      <c r="J38" s="2"/>
      <c r="K38" s="2" t="s">
        <v>157</v>
      </c>
      <c r="L38" s="2" t="s">
        <v>36</v>
      </c>
      <c r="M38" s="7" t="s">
        <v>64</v>
      </c>
      <c r="N38" s="2" t="s">
        <v>166</v>
      </c>
      <c r="O38" s="3" t="s">
        <v>87</v>
      </c>
      <c r="P38" s="3" t="s">
        <v>53</v>
      </c>
    </row>
    <row r="39" spans="1:16" ht="101.5" x14ac:dyDescent="0.35">
      <c r="A39" s="2">
        <v>110</v>
      </c>
      <c r="B39" s="16" t="s">
        <v>29</v>
      </c>
      <c r="C39" s="3" t="s">
        <v>19</v>
      </c>
      <c r="D39" s="3" t="s">
        <v>167</v>
      </c>
      <c r="E39" s="5" t="s">
        <v>168</v>
      </c>
      <c r="F39" s="5" t="s">
        <v>22</v>
      </c>
      <c r="G39" s="5"/>
      <c r="H39" s="5" t="s">
        <v>169</v>
      </c>
      <c r="I39" s="5"/>
      <c r="J39" s="5"/>
      <c r="K39" s="1" t="s">
        <v>170</v>
      </c>
      <c r="L39" s="3" t="s">
        <v>24</v>
      </c>
      <c r="M39" s="7" t="s">
        <v>25</v>
      </c>
      <c r="N39" s="3" t="s">
        <v>171</v>
      </c>
      <c r="O39" s="3" t="s">
        <v>27</v>
      </c>
      <c r="P39" s="3" t="s">
        <v>27</v>
      </c>
    </row>
    <row r="40" spans="1:16" ht="72.5" x14ac:dyDescent="0.35">
      <c r="A40" s="2">
        <v>111</v>
      </c>
      <c r="B40" s="2" t="s">
        <v>41</v>
      </c>
      <c r="C40" s="2" t="s">
        <v>19</v>
      </c>
      <c r="D40" s="2" t="s">
        <v>172</v>
      </c>
      <c r="E40" s="2" t="s">
        <v>173</v>
      </c>
      <c r="F40" s="2" t="s">
        <v>22</v>
      </c>
      <c r="G40" s="2"/>
      <c r="H40" s="2"/>
      <c r="I40" s="2" t="s">
        <v>22</v>
      </c>
      <c r="J40" s="2"/>
      <c r="K40" s="2" t="s">
        <v>174</v>
      </c>
      <c r="L40" s="2" t="s">
        <v>36</v>
      </c>
      <c r="M40" s="7" t="s">
        <v>85</v>
      </c>
      <c r="N40" s="2" t="s">
        <v>175</v>
      </c>
      <c r="O40" s="3" t="s">
        <v>94</v>
      </c>
      <c r="P40" s="3" t="s">
        <v>53</v>
      </c>
    </row>
    <row r="41" spans="1:16" s="18" customFormat="1" ht="72.5" x14ac:dyDescent="0.35">
      <c r="A41" s="2">
        <v>112</v>
      </c>
      <c r="B41" s="16" t="s">
        <v>29</v>
      </c>
      <c r="C41" s="5" t="s">
        <v>19</v>
      </c>
      <c r="D41" s="3" t="s">
        <v>176</v>
      </c>
      <c r="E41" s="5" t="s">
        <v>177</v>
      </c>
      <c r="F41" s="5" t="s">
        <v>22</v>
      </c>
      <c r="G41" s="5" t="s">
        <v>22</v>
      </c>
      <c r="H41" s="5" t="s">
        <v>22</v>
      </c>
      <c r="I41" s="5"/>
      <c r="J41" s="5"/>
      <c r="K41" s="1" t="s">
        <v>178</v>
      </c>
      <c r="L41" s="3" t="s">
        <v>179</v>
      </c>
      <c r="M41" s="7" t="s">
        <v>64</v>
      </c>
      <c r="N41" s="5" t="s">
        <v>180</v>
      </c>
      <c r="O41" s="3" t="s">
        <v>94</v>
      </c>
      <c r="P41" s="3" t="s">
        <v>53</v>
      </c>
    </row>
    <row r="42" spans="1:16" s="18" customFormat="1" ht="58" x14ac:dyDescent="0.35">
      <c r="A42" s="2">
        <v>113</v>
      </c>
      <c r="B42" s="2" t="s">
        <v>181</v>
      </c>
      <c r="C42" s="2" t="s">
        <v>19</v>
      </c>
      <c r="D42" s="2" t="s">
        <v>172</v>
      </c>
      <c r="E42" s="5" t="s">
        <v>182</v>
      </c>
      <c r="F42" s="2" t="s">
        <v>22</v>
      </c>
      <c r="G42" s="2"/>
      <c r="H42" s="2"/>
      <c r="I42" s="2"/>
      <c r="J42" s="2"/>
      <c r="K42" s="2" t="s">
        <v>183</v>
      </c>
      <c r="L42" s="2" t="s">
        <v>24</v>
      </c>
      <c r="M42" s="7" t="s">
        <v>85</v>
      </c>
      <c r="N42" s="2" t="s">
        <v>184</v>
      </c>
      <c r="O42" s="2" t="s">
        <v>123</v>
      </c>
      <c r="P42" s="2" t="s">
        <v>53</v>
      </c>
    </row>
    <row r="43" spans="1:16" s="18" customFormat="1" ht="58" x14ac:dyDescent="0.35">
      <c r="A43" s="2">
        <v>115</v>
      </c>
      <c r="B43" s="2" t="s">
        <v>181</v>
      </c>
      <c r="C43" s="2" t="s">
        <v>19</v>
      </c>
      <c r="D43" s="2" t="s">
        <v>172</v>
      </c>
      <c r="E43" s="2" t="s">
        <v>185</v>
      </c>
      <c r="F43" s="2" t="s">
        <v>22</v>
      </c>
      <c r="G43" s="2"/>
      <c r="H43" s="2"/>
      <c r="I43" s="2"/>
      <c r="J43" s="2"/>
      <c r="K43" s="2" t="s">
        <v>186</v>
      </c>
      <c r="L43" s="2" t="s">
        <v>179</v>
      </c>
      <c r="M43" s="7" t="s">
        <v>85</v>
      </c>
      <c r="N43" s="2" t="s">
        <v>187</v>
      </c>
      <c r="O43" s="2" t="s">
        <v>127</v>
      </c>
      <c r="P43" s="2" t="s">
        <v>53</v>
      </c>
    </row>
    <row r="44" spans="1:16" s="18" customFormat="1" ht="101.5" x14ac:dyDescent="0.35">
      <c r="A44" s="2">
        <v>117</v>
      </c>
      <c r="B44" s="2" t="s">
        <v>181</v>
      </c>
      <c r="C44" s="2" t="s">
        <v>19</v>
      </c>
      <c r="D44" s="2" t="s">
        <v>188</v>
      </c>
      <c r="E44" s="2" t="s">
        <v>189</v>
      </c>
      <c r="F44" s="2"/>
      <c r="G44" s="2"/>
      <c r="H44" s="2" t="s">
        <v>22</v>
      </c>
      <c r="I44" s="2"/>
      <c r="J44" s="2"/>
      <c r="K44" s="2" t="s">
        <v>108</v>
      </c>
      <c r="L44" s="2" t="s">
        <v>36</v>
      </c>
      <c r="M44" s="7" t="s">
        <v>85</v>
      </c>
      <c r="N44" s="2" t="s">
        <v>190</v>
      </c>
      <c r="O44" s="2" t="s">
        <v>94</v>
      </c>
      <c r="P44" s="2" t="s">
        <v>53</v>
      </c>
    </row>
    <row r="45" spans="1:16" s="18" customFormat="1" ht="58" x14ac:dyDescent="0.35">
      <c r="A45" s="2">
        <v>118</v>
      </c>
      <c r="B45" s="2" t="s">
        <v>181</v>
      </c>
      <c r="C45" s="2" t="s">
        <v>19</v>
      </c>
      <c r="D45" s="2" t="s">
        <v>101</v>
      </c>
      <c r="E45" s="2" t="s">
        <v>191</v>
      </c>
      <c r="F45" s="2" t="s">
        <v>22</v>
      </c>
      <c r="G45" s="2"/>
      <c r="H45" s="2" t="s">
        <v>22</v>
      </c>
      <c r="I45" s="2"/>
      <c r="J45" s="2"/>
      <c r="K45" s="2">
        <v>2016</v>
      </c>
      <c r="L45" s="2" t="s">
        <v>179</v>
      </c>
      <c r="M45" s="7" t="s">
        <v>85</v>
      </c>
      <c r="N45" s="2" t="s">
        <v>192</v>
      </c>
      <c r="O45" s="2" t="s">
        <v>94</v>
      </c>
      <c r="P45" s="2" t="s">
        <v>53</v>
      </c>
    </row>
    <row r="46" spans="1:16" s="18" customFormat="1" ht="72.5" x14ac:dyDescent="0.35">
      <c r="A46" s="2">
        <v>119</v>
      </c>
      <c r="B46" s="2" t="s">
        <v>181</v>
      </c>
      <c r="C46" s="2" t="s">
        <v>19</v>
      </c>
      <c r="D46" s="2" t="s">
        <v>129</v>
      </c>
      <c r="E46" s="2" t="s">
        <v>193</v>
      </c>
      <c r="F46" s="2" t="s">
        <v>22</v>
      </c>
      <c r="G46" s="2"/>
      <c r="H46" s="2" t="s">
        <v>22</v>
      </c>
      <c r="I46" s="2"/>
      <c r="J46" s="2"/>
      <c r="K46" s="2" t="s">
        <v>144</v>
      </c>
      <c r="L46" s="2" t="s">
        <v>179</v>
      </c>
      <c r="M46" s="7" t="s">
        <v>85</v>
      </c>
      <c r="N46" s="2" t="s">
        <v>187</v>
      </c>
      <c r="O46" s="2" t="s">
        <v>94</v>
      </c>
      <c r="P46" s="2" t="s">
        <v>53</v>
      </c>
    </row>
    <row r="47" spans="1:16" s="18" customFormat="1" ht="116" x14ac:dyDescent="0.35">
      <c r="A47" s="2">
        <v>120</v>
      </c>
      <c r="B47" s="2" t="s">
        <v>181</v>
      </c>
      <c r="C47" s="2" t="s">
        <v>19</v>
      </c>
      <c r="D47" s="2" t="s">
        <v>129</v>
      </c>
      <c r="E47" s="2" t="s">
        <v>194</v>
      </c>
      <c r="F47" s="2" t="s">
        <v>22</v>
      </c>
      <c r="G47" s="2"/>
      <c r="H47" s="2" t="s">
        <v>22</v>
      </c>
      <c r="I47" s="2"/>
      <c r="J47" s="2"/>
      <c r="K47" s="43" t="s">
        <v>195</v>
      </c>
      <c r="L47" s="2" t="s">
        <v>179</v>
      </c>
      <c r="M47" s="7" t="s">
        <v>85</v>
      </c>
      <c r="N47" s="2" t="s">
        <v>196</v>
      </c>
      <c r="O47" s="2" t="s">
        <v>94</v>
      </c>
      <c r="P47" s="3" t="s">
        <v>53</v>
      </c>
    </row>
    <row r="48" spans="1:16" s="18" customFormat="1" ht="72.5" x14ac:dyDescent="0.35">
      <c r="A48" s="2">
        <v>121</v>
      </c>
      <c r="B48" s="2" t="s">
        <v>181</v>
      </c>
      <c r="C48" s="2" t="s">
        <v>19</v>
      </c>
      <c r="D48" s="2" t="s">
        <v>20</v>
      </c>
      <c r="E48" s="2" t="s">
        <v>197</v>
      </c>
      <c r="F48" s="2" t="s">
        <v>22</v>
      </c>
      <c r="G48" s="2" t="s">
        <v>22</v>
      </c>
      <c r="H48" s="2" t="s">
        <v>22</v>
      </c>
      <c r="I48" s="2"/>
      <c r="J48" s="2"/>
      <c r="K48" s="2" t="s">
        <v>144</v>
      </c>
      <c r="L48" s="2" t="s">
        <v>179</v>
      </c>
      <c r="M48" s="7" t="s">
        <v>85</v>
      </c>
      <c r="N48" s="2" t="s">
        <v>187</v>
      </c>
      <c r="O48" s="2" t="s">
        <v>94</v>
      </c>
      <c r="P48" s="2" t="s">
        <v>53</v>
      </c>
    </row>
    <row r="49" spans="1:16" s="18" customFormat="1" ht="58" x14ac:dyDescent="0.35">
      <c r="A49" s="2">
        <v>122</v>
      </c>
      <c r="B49" s="2" t="s">
        <v>181</v>
      </c>
      <c r="C49" s="2" t="s">
        <v>19</v>
      </c>
      <c r="D49" s="2" t="s">
        <v>129</v>
      </c>
      <c r="E49" s="3" t="s">
        <v>198</v>
      </c>
      <c r="F49" s="2" t="s">
        <v>22</v>
      </c>
      <c r="G49" s="2"/>
      <c r="H49" s="2"/>
      <c r="I49" s="2"/>
      <c r="J49" s="2"/>
      <c r="K49" s="2" t="s">
        <v>108</v>
      </c>
      <c r="L49" s="2" t="s">
        <v>179</v>
      </c>
      <c r="M49" s="7" t="s">
        <v>85</v>
      </c>
      <c r="N49" s="2" t="s">
        <v>184</v>
      </c>
      <c r="O49" s="2" t="s">
        <v>127</v>
      </c>
      <c r="P49" s="2" t="s">
        <v>53</v>
      </c>
    </row>
    <row r="50" spans="1:16" s="18" customFormat="1" ht="101.5" x14ac:dyDescent="0.35">
      <c r="A50" s="2">
        <v>123</v>
      </c>
      <c r="B50" s="2" t="s">
        <v>181</v>
      </c>
      <c r="C50" s="2" t="s">
        <v>19</v>
      </c>
      <c r="D50" s="2" t="s">
        <v>20</v>
      </c>
      <c r="E50" s="5" t="s">
        <v>199</v>
      </c>
      <c r="F50" s="2" t="s">
        <v>22</v>
      </c>
      <c r="G50" s="2" t="s">
        <v>22</v>
      </c>
      <c r="H50" s="2" t="s">
        <v>22</v>
      </c>
      <c r="I50" s="2" t="s">
        <v>22</v>
      </c>
      <c r="J50" s="2"/>
      <c r="K50" s="2" t="s">
        <v>125</v>
      </c>
      <c r="L50" s="2" t="s">
        <v>36</v>
      </c>
      <c r="M50" s="7" t="s">
        <v>85</v>
      </c>
      <c r="N50" s="5" t="s">
        <v>200</v>
      </c>
      <c r="O50" s="5" t="s">
        <v>87</v>
      </c>
      <c r="P50" s="3" t="s">
        <v>53</v>
      </c>
    </row>
    <row r="51" spans="1:16" s="18" customFormat="1" ht="58" x14ac:dyDescent="0.35">
      <c r="A51" s="2">
        <v>124</v>
      </c>
      <c r="B51" s="2" t="s">
        <v>181</v>
      </c>
      <c r="C51" s="2" t="s">
        <v>19</v>
      </c>
      <c r="D51" s="2" t="s">
        <v>201</v>
      </c>
      <c r="E51" s="5" t="s">
        <v>202</v>
      </c>
      <c r="F51" s="2"/>
      <c r="G51" s="2" t="s">
        <v>22</v>
      </c>
      <c r="H51" s="2"/>
      <c r="I51" s="2"/>
      <c r="J51" s="2"/>
      <c r="K51" s="2" t="s">
        <v>108</v>
      </c>
      <c r="L51" s="2" t="s">
        <v>179</v>
      </c>
      <c r="M51" s="7" t="s">
        <v>64</v>
      </c>
      <c r="N51" s="2" t="s">
        <v>203</v>
      </c>
      <c r="O51" s="5" t="s">
        <v>94</v>
      </c>
      <c r="P51" s="2" t="s">
        <v>53</v>
      </c>
    </row>
    <row r="52" spans="1:16" s="18" customFormat="1" ht="58" x14ac:dyDescent="0.35">
      <c r="A52" s="2">
        <v>125</v>
      </c>
      <c r="B52" s="2" t="s">
        <v>181</v>
      </c>
      <c r="C52" s="2" t="s">
        <v>19</v>
      </c>
      <c r="D52" s="2" t="s">
        <v>188</v>
      </c>
      <c r="E52" s="5" t="s">
        <v>204</v>
      </c>
      <c r="F52" s="2"/>
      <c r="G52" s="2" t="s">
        <v>22</v>
      </c>
      <c r="H52" s="2"/>
      <c r="I52" s="2"/>
      <c r="J52" s="2"/>
      <c r="K52" s="2" t="s">
        <v>108</v>
      </c>
      <c r="L52" s="2" t="s">
        <v>179</v>
      </c>
      <c r="M52" s="7" t="s">
        <v>64</v>
      </c>
      <c r="N52" s="2" t="s">
        <v>203</v>
      </c>
      <c r="O52" s="5" t="s">
        <v>94</v>
      </c>
      <c r="P52" s="2" t="s">
        <v>53</v>
      </c>
    </row>
    <row r="53" spans="1:16" s="18" customFormat="1" ht="43.5" x14ac:dyDescent="0.35">
      <c r="A53" s="2">
        <v>126</v>
      </c>
      <c r="B53" s="2" t="s">
        <v>181</v>
      </c>
      <c r="C53" s="2" t="s">
        <v>19</v>
      </c>
      <c r="D53" s="2" t="s">
        <v>20</v>
      </c>
      <c r="E53" s="2" t="s">
        <v>205</v>
      </c>
      <c r="F53" s="2" t="s">
        <v>22</v>
      </c>
      <c r="G53" s="2" t="s">
        <v>22</v>
      </c>
      <c r="H53" s="2" t="s">
        <v>22</v>
      </c>
      <c r="I53" s="2" t="s">
        <v>22</v>
      </c>
      <c r="J53" s="2" t="s">
        <v>22</v>
      </c>
      <c r="K53" s="2" t="s">
        <v>206</v>
      </c>
      <c r="L53" s="2" t="s">
        <v>36</v>
      </c>
      <c r="M53" s="7" t="s">
        <v>85</v>
      </c>
      <c r="N53" s="2" t="s">
        <v>187</v>
      </c>
      <c r="O53" s="2" t="s">
        <v>127</v>
      </c>
      <c r="P53" s="2" t="s">
        <v>53</v>
      </c>
    </row>
    <row r="54" spans="1:16" s="18" customFormat="1" ht="29" x14ac:dyDescent="0.35">
      <c r="A54" s="2">
        <v>127</v>
      </c>
      <c r="B54" s="2" t="s">
        <v>181</v>
      </c>
      <c r="C54" s="2" t="s">
        <v>19</v>
      </c>
      <c r="D54" s="2" t="s">
        <v>20</v>
      </c>
      <c r="E54" s="2" t="s">
        <v>207</v>
      </c>
      <c r="F54" s="2"/>
      <c r="G54" s="2"/>
      <c r="H54" s="2"/>
      <c r="I54" s="2"/>
      <c r="J54" s="2"/>
      <c r="K54" s="2" t="s">
        <v>208</v>
      </c>
      <c r="L54" s="2" t="s">
        <v>179</v>
      </c>
      <c r="M54" s="7" t="s">
        <v>85</v>
      </c>
      <c r="N54" s="2" t="s">
        <v>187</v>
      </c>
      <c r="O54" s="2" t="s">
        <v>127</v>
      </c>
      <c r="P54" s="2" t="s">
        <v>53</v>
      </c>
    </row>
    <row r="55" spans="1:16" s="18" customFormat="1" ht="72.5" x14ac:dyDescent="0.35">
      <c r="A55" s="2">
        <v>128</v>
      </c>
      <c r="B55" s="2" t="s">
        <v>181</v>
      </c>
      <c r="C55" s="2" t="s">
        <v>19</v>
      </c>
      <c r="D55" s="2" t="s">
        <v>209</v>
      </c>
      <c r="E55" s="2" t="s">
        <v>210</v>
      </c>
      <c r="F55" s="2" t="s">
        <v>22</v>
      </c>
      <c r="G55" s="2"/>
      <c r="H55" s="2"/>
      <c r="I55" s="2"/>
      <c r="J55" s="2"/>
      <c r="K55" s="2" t="s">
        <v>211</v>
      </c>
      <c r="L55" s="2" t="s">
        <v>24</v>
      </c>
      <c r="M55" s="7" t="s">
        <v>25</v>
      </c>
      <c r="N55" s="2" t="s">
        <v>212</v>
      </c>
      <c r="O55" s="3" t="s">
        <v>27</v>
      </c>
      <c r="P55" s="3" t="s">
        <v>53</v>
      </c>
    </row>
    <row r="56" spans="1:16" s="18" customFormat="1" ht="43.5" x14ac:dyDescent="0.35">
      <c r="A56" s="2">
        <v>129</v>
      </c>
      <c r="B56" s="2" t="s">
        <v>181</v>
      </c>
      <c r="C56" s="2" t="s">
        <v>19</v>
      </c>
      <c r="D56" s="2" t="s">
        <v>20</v>
      </c>
      <c r="E56" s="2" t="s">
        <v>213</v>
      </c>
      <c r="F56" s="2" t="s">
        <v>22</v>
      </c>
      <c r="G56" s="2"/>
      <c r="H56" s="2" t="s">
        <v>22</v>
      </c>
      <c r="I56" s="2"/>
      <c r="J56" s="2"/>
      <c r="K56" s="2" t="s">
        <v>186</v>
      </c>
      <c r="L56" s="2" t="s">
        <v>179</v>
      </c>
      <c r="M56" s="7" t="s">
        <v>85</v>
      </c>
      <c r="N56" s="2" t="s">
        <v>187</v>
      </c>
      <c r="O56" s="2" t="s">
        <v>127</v>
      </c>
      <c r="P56" s="2" t="s">
        <v>53</v>
      </c>
    </row>
    <row r="57" spans="1:16" s="18" customFormat="1" ht="58" x14ac:dyDescent="0.35">
      <c r="A57" s="2">
        <v>130</v>
      </c>
      <c r="B57" s="2" t="s">
        <v>181</v>
      </c>
      <c r="C57" s="2" t="s">
        <v>19</v>
      </c>
      <c r="D57" s="2" t="s">
        <v>188</v>
      </c>
      <c r="E57" s="2" t="s">
        <v>214</v>
      </c>
      <c r="F57" s="2"/>
      <c r="G57" s="2"/>
      <c r="H57" s="2" t="s">
        <v>22</v>
      </c>
      <c r="I57" s="2"/>
      <c r="J57" s="2"/>
      <c r="K57" s="2" t="s">
        <v>108</v>
      </c>
      <c r="L57" s="2" t="s">
        <v>179</v>
      </c>
      <c r="M57" s="7" t="s">
        <v>85</v>
      </c>
      <c r="N57" s="2" t="s">
        <v>192</v>
      </c>
      <c r="O57" s="3" t="s">
        <v>94</v>
      </c>
      <c r="P57" s="2" t="s">
        <v>53</v>
      </c>
    </row>
    <row r="58" spans="1:16" s="18" customFormat="1" ht="43.5" x14ac:dyDescent="0.35">
      <c r="A58" s="2">
        <v>131</v>
      </c>
      <c r="B58" s="2" t="s">
        <v>181</v>
      </c>
      <c r="C58" s="2" t="s">
        <v>19</v>
      </c>
      <c r="D58" s="2" t="s">
        <v>20</v>
      </c>
      <c r="E58" s="2" t="s">
        <v>215</v>
      </c>
      <c r="F58" s="2" t="s">
        <v>22</v>
      </c>
      <c r="G58" s="2" t="s">
        <v>22</v>
      </c>
      <c r="H58" s="2" t="s">
        <v>22</v>
      </c>
      <c r="I58" s="2"/>
      <c r="J58" s="2"/>
      <c r="K58" s="2" t="s">
        <v>108</v>
      </c>
      <c r="L58" s="2" t="s">
        <v>36</v>
      </c>
      <c r="M58" s="7" t="s">
        <v>85</v>
      </c>
      <c r="N58" s="2" t="s">
        <v>187</v>
      </c>
      <c r="O58" s="3" t="s">
        <v>94</v>
      </c>
      <c r="P58" s="2" t="s">
        <v>53</v>
      </c>
    </row>
    <row r="59" spans="1:16" s="18" customFormat="1" ht="58" x14ac:dyDescent="0.35">
      <c r="A59" s="2">
        <v>132</v>
      </c>
      <c r="B59" s="2" t="s">
        <v>181</v>
      </c>
      <c r="C59" s="2" t="s">
        <v>19</v>
      </c>
      <c r="D59" s="2" t="s">
        <v>216</v>
      </c>
      <c r="E59" s="2" t="s">
        <v>217</v>
      </c>
      <c r="F59" s="2"/>
      <c r="G59" s="2" t="s">
        <v>22</v>
      </c>
      <c r="H59" s="2"/>
      <c r="I59" s="2"/>
      <c r="J59" s="2"/>
      <c r="K59" s="2" t="s">
        <v>186</v>
      </c>
      <c r="L59" s="2" t="s">
        <v>179</v>
      </c>
      <c r="M59" s="7" t="s">
        <v>64</v>
      </c>
      <c r="N59" s="2" t="s">
        <v>203</v>
      </c>
      <c r="O59" s="3" t="s">
        <v>94</v>
      </c>
      <c r="P59" s="2" t="s">
        <v>53</v>
      </c>
    </row>
    <row r="60" spans="1:16" s="18" customFormat="1" ht="58" x14ac:dyDescent="0.35">
      <c r="A60" s="2">
        <v>133</v>
      </c>
      <c r="B60" s="2" t="s">
        <v>181</v>
      </c>
      <c r="C60" s="2" t="s">
        <v>19</v>
      </c>
      <c r="D60" s="2" t="s">
        <v>188</v>
      </c>
      <c r="E60" s="2" t="s">
        <v>204</v>
      </c>
      <c r="F60" s="2"/>
      <c r="G60" s="2"/>
      <c r="H60" s="2" t="s">
        <v>22</v>
      </c>
      <c r="I60" s="2"/>
      <c r="J60" s="2"/>
      <c r="K60" s="2" t="s">
        <v>108</v>
      </c>
      <c r="L60" s="2" t="s">
        <v>179</v>
      </c>
      <c r="M60" s="7" t="s">
        <v>85</v>
      </c>
      <c r="N60" s="2" t="s">
        <v>187</v>
      </c>
      <c r="O60" s="3" t="s">
        <v>94</v>
      </c>
      <c r="P60" s="2" t="s">
        <v>53</v>
      </c>
    </row>
    <row r="61" spans="1:16" s="18" customFormat="1" ht="58" x14ac:dyDescent="0.35">
      <c r="A61" s="2">
        <v>134</v>
      </c>
      <c r="B61" s="2" t="s">
        <v>181</v>
      </c>
      <c r="C61" s="2" t="s">
        <v>19</v>
      </c>
      <c r="D61" s="2" t="s">
        <v>129</v>
      </c>
      <c r="E61" s="2" t="s">
        <v>218</v>
      </c>
      <c r="F61" s="2" t="s">
        <v>22</v>
      </c>
      <c r="G61" s="2"/>
      <c r="H61" s="2"/>
      <c r="I61" s="2" t="s">
        <v>22</v>
      </c>
      <c r="J61" s="2"/>
      <c r="K61" s="2" t="s">
        <v>186</v>
      </c>
      <c r="L61" s="2" t="s">
        <v>179</v>
      </c>
      <c r="M61" s="7" t="s">
        <v>85</v>
      </c>
      <c r="N61" s="2" t="s">
        <v>219</v>
      </c>
      <c r="O61" s="2" t="s">
        <v>127</v>
      </c>
      <c r="P61" s="2" t="s">
        <v>53</v>
      </c>
    </row>
    <row r="62" spans="1:16" s="18" customFormat="1" ht="58" x14ac:dyDescent="0.35">
      <c r="A62" s="2">
        <v>135</v>
      </c>
      <c r="B62" s="2" t="s">
        <v>181</v>
      </c>
      <c r="C62" s="2" t="s">
        <v>19</v>
      </c>
      <c r="D62" s="2" t="s">
        <v>55</v>
      </c>
      <c r="E62" s="2" t="s">
        <v>220</v>
      </c>
      <c r="F62" s="2"/>
      <c r="G62" s="2" t="s">
        <v>22</v>
      </c>
      <c r="H62" s="2"/>
      <c r="I62" s="2"/>
      <c r="J62" s="2"/>
      <c r="K62" s="2" t="s">
        <v>108</v>
      </c>
      <c r="L62" s="2" t="s">
        <v>63</v>
      </c>
      <c r="M62" s="7" t="s">
        <v>85</v>
      </c>
      <c r="N62" s="2" t="s">
        <v>221</v>
      </c>
      <c r="O62" s="2" t="s">
        <v>222</v>
      </c>
      <c r="P62" s="2" t="s">
        <v>53</v>
      </c>
    </row>
    <row r="63" spans="1:16" s="18" customFormat="1" ht="43.5" x14ac:dyDescent="0.35">
      <c r="A63" s="2">
        <v>136</v>
      </c>
      <c r="B63" s="2" t="s">
        <v>181</v>
      </c>
      <c r="C63" s="2" t="s">
        <v>19</v>
      </c>
      <c r="D63" s="2" t="s">
        <v>55</v>
      </c>
      <c r="E63" s="2" t="s">
        <v>223</v>
      </c>
      <c r="F63" s="2"/>
      <c r="G63" s="2" t="s">
        <v>22</v>
      </c>
      <c r="H63" s="2"/>
      <c r="I63" s="2"/>
      <c r="J63" s="2"/>
      <c r="K63" s="2"/>
      <c r="L63" s="2" t="s">
        <v>63</v>
      </c>
      <c r="M63" s="7" t="s">
        <v>85</v>
      </c>
      <c r="N63" s="2" t="s">
        <v>187</v>
      </c>
      <c r="O63" s="2" t="s">
        <v>87</v>
      </c>
      <c r="P63" s="2" t="s">
        <v>53</v>
      </c>
    </row>
    <row r="64" spans="1:16" s="18" customFormat="1" ht="43.5" x14ac:dyDescent="0.35">
      <c r="A64" s="2">
        <v>137</v>
      </c>
      <c r="B64" s="2" t="s">
        <v>181</v>
      </c>
      <c r="C64" s="2" t="s">
        <v>19</v>
      </c>
      <c r="D64" s="2" t="s">
        <v>188</v>
      </c>
      <c r="E64" s="2" t="s">
        <v>224</v>
      </c>
      <c r="F64" s="2"/>
      <c r="G64" s="2"/>
      <c r="H64" s="2" t="s">
        <v>22</v>
      </c>
      <c r="I64" s="2"/>
      <c r="J64" s="2"/>
      <c r="K64" s="2" t="s">
        <v>108</v>
      </c>
      <c r="L64" s="2" t="s">
        <v>63</v>
      </c>
      <c r="M64" s="7" t="s">
        <v>85</v>
      </c>
      <c r="N64" s="2" t="s">
        <v>187</v>
      </c>
      <c r="O64" s="2" t="s">
        <v>127</v>
      </c>
      <c r="P64" s="2" t="s">
        <v>53</v>
      </c>
    </row>
    <row r="65" spans="1:16" s="18" customFormat="1" ht="87" x14ac:dyDescent="0.35">
      <c r="A65" s="2">
        <v>138</v>
      </c>
      <c r="B65" s="2" t="s">
        <v>181</v>
      </c>
      <c r="C65" s="2" t="s">
        <v>19</v>
      </c>
      <c r="D65" s="2" t="s">
        <v>55</v>
      </c>
      <c r="E65" s="2" t="s">
        <v>225</v>
      </c>
      <c r="F65" s="2"/>
      <c r="G65" s="2" t="s">
        <v>22</v>
      </c>
      <c r="H65" s="2"/>
      <c r="I65" s="2"/>
      <c r="J65" s="2"/>
      <c r="K65" s="2" t="s">
        <v>108</v>
      </c>
      <c r="L65" s="2" t="s">
        <v>63</v>
      </c>
      <c r="M65" s="7" t="s">
        <v>85</v>
      </c>
      <c r="N65" s="2" t="s">
        <v>221</v>
      </c>
      <c r="O65" s="2" t="s">
        <v>222</v>
      </c>
      <c r="P65" s="2" t="s">
        <v>53</v>
      </c>
    </row>
    <row r="66" spans="1:16" s="18" customFormat="1" ht="58" x14ac:dyDescent="0.35">
      <c r="A66" s="2">
        <v>139</v>
      </c>
      <c r="B66" s="2" t="s">
        <v>181</v>
      </c>
      <c r="C66" s="2" t="s">
        <v>19</v>
      </c>
      <c r="D66" s="2" t="s">
        <v>129</v>
      </c>
      <c r="E66" s="5" t="s">
        <v>226</v>
      </c>
      <c r="F66" s="2" t="s">
        <v>22</v>
      </c>
      <c r="G66" s="2"/>
      <c r="H66" s="2"/>
      <c r="I66" s="2"/>
      <c r="J66" s="2"/>
      <c r="K66" s="2" t="s">
        <v>108</v>
      </c>
      <c r="L66" s="2" t="s">
        <v>179</v>
      </c>
      <c r="M66" s="7" t="s">
        <v>85</v>
      </c>
      <c r="N66" s="2" t="s">
        <v>184</v>
      </c>
      <c r="O66" s="2" t="s">
        <v>123</v>
      </c>
      <c r="P66" s="2" t="s">
        <v>53</v>
      </c>
    </row>
    <row r="67" spans="1:16" s="18" customFormat="1" ht="72.5" x14ac:dyDescent="0.35">
      <c r="A67" s="2">
        <v>140</v>
      </c>
      <c r="B67" s="2" t="s">
        <v>181</v>
      </c>
      <c r="C67" s="2" t="s">
        <v>19</v>
      </c>
      <c r="D67" s="2" t="s">
        <v>227</v>
      </c>
      <c r="E67" s="2" t="s">
        <v>228</v>
      </c>
      <c r="F67" s="2"/>
      <c r="G67" s="2"/>
      <c r="H67" s="2" t="s">
        <v>22</v>
      </c>
      <c r="I67" s="2"/>
      <c r="J67" s="2"/>
      <c r="K67" s="2" t="s">
        <v>108</v>
      </c>
      <c r="L67" s="2" t="s">
        <v>179</v>
      </c>
      <c r="M67" s="7" t="s">
        <v>85</v>
      </c>
      <c r="N67" s="2" t="s">
        <v>187</v>
      </c>
      <c r="O67" s="2" t="s">
        <v>123</v>
      </c>
      <c r="P67" s="2" t="s">
        <v>53</v>
      </c>
    </row>
    <row r="68" spans="1:16" s="18" customFormat="1" ht="116" x14ac:dyDescent="0.35">
      <c r="A68" s="2">
        <v>141</v>
      </c>
      <c r="B68" s="2" t="s">
        <v>181</v>
      </c>
      <c r="C68" s="2" t="s">
        <v>19</v>
      </c>
      <c r="D68" s="2" t="s">
        <v>20</v>
      </c>
      <c r="E68" s="2" t="s">
        <v>229</v>
      </c>
      <c r="F68" s="2" t="s">
        <v>22</v>
      </c>
      <c r="G68" s="2" t="s">
        <v>22</v>
      </c>
      <c r="H68" s="2" t="s">
        <v>22</v>
      </c>
      <c r="I68" s="2" t="s">
        <v>22</v>
      </c>
      <c r="J68" s="2" t="s">
        <v>22</v>
      </c>
      <c r="K68" s="2" t="s">
        <v>108</v>
      </c>
      <c r="L68" s="2" t="s">
        <v>36</v>
      </c>
      <c r="M68" s="7" t="s">
        <v>37</v>
      </c>
      <c r="N68" s="2" t="s">
        <v>230</v>
      </c>
      <c r="O68" s="2" t="s">
        <v>139</v>
      </c>
      <c r="P68" s="2" t="s">
        <v>40</v>
      </c>
    </row>
    <row r="69" spans="1:16" s="18" customFormat="1" ht="43.5" x14ac:dyDescent="0.35">
      <c r="A69" s="2">
        <v>142</v>
      </c>
      <c r="B69" s="2" t="s">
        <v>181</v>
      </c>
      <c r="C69" s="2" t="s">
        <v>19</v>
      </c>
      <c r="D69" s="2" t="s">
        <v>55</v>
      </c>
      <c r="E69" s="5" t="s">
        <v>231</v>
      </c>
      <c r="F69" s="2"/>
      <c r="G69" s="2" t="s">
        <v>22</v>
      </c>
      <c r="H69" s="2"/>
      <c r="I69" s="2"/>
      <c r="J69" s="2"/>
      <c r="K69" s="2" t="s">
        <v>108</v>
      </c>
      <c r="L69" s="2" t="s">
        <v>179</v>
      </c>
      <c r="M69" s="7" t="s">
        <v>64</v>
      </c>
      <c r="N69" s="2" t="s">
        <v>203</v>
      </c>
      <c r="O69" s="5" t="s">
        <v>94</v>
      </c>
      <c r="P69" s="2" t="s">
        <v>53</v>
      </c>
    </row>
    <row r="70" spans="1:16" s="18" customFormat="1" ht="43.5" x14ac:dyDescent="0.35">
      <c r="A70" s="2">
        <v>143</v>
      </c>
      <c r="B70" s="2" t="s">
        <v>181</v>
      </c>
      <c r="C70" s="2" t="s">
        <v>19</v>
      </c>
      <c r="D70" s="3" t="s">
        <v>132</v>
      </c>
      <c r="E70" s="2" t="s">
        <v>232</v>
      </c>
      <c r="F70" s="2"/>
      <c r="G70" s="2"/>
      <c r="H70" s="2" t="s">
        <v>22</v>
      </c>
      <c r="I70" s="2"/>
      <c r="J70" s="2"/>
      <c r="K70" s="2" t="s">
        <v>108</v>
      </c>
      <c r="L70" s="3" t="s">
        <v>36</v>
      </c>
      <c r="M70" s="2" t="s">
        <v>37</v>
      </c>
      <c r="N70" s="2" t="s">
        <v>233</v>
      </c>
      <c r="O70" s="3" t="s">
        <v>139</v>
      </c>
      <c r="P70" s="2" t="s">
        <v>40</v>
      </c>
    </row>
    <row r="71" spans="1:16" s="18" customFormat="1" ht="29" x14ac:dyDescent="0.35">
      <c r="A71" s="2">
        <v>144</v>
      </c>
      <c r="B71" s="2" t="s">
        <v>181</v>
      </c>
      <c r="C71" s="3" t="s">
        <v>19</v>
      </c>
      <c r="D71" s="3" t="s">
        <v>188</v>
      </c>
      <c r="E71" s="1" t="s">
        <v>234</v>
      </c>
      <c r="F71" s="1"/>
      <c r="G71" s="1"/>
      <c r="H71" s="1" t="s">
        <v>22</v>
      </c>
      <c r="I71" s="1"/>
      <c r="J71" s="1"/>
      <c r="K71" s="3" t="s">
        <v>108</v>
      </c>
      <c r="L71" s="3" t="s">
        <v>36</v>
      </c>
      <c r="M71" s="2" t="s">
        <v>37</v>
      </c>
      <c r="N71" s="2" t="s">
        <v>235</v>
      </c>
      <c r="O71" s="3" t="s">
        <v>139</v>
      </c>
      <c r="P71" s="2" t="s">
        <v>40</v>
      </c>
    </row>
    <row r="72" spans="1:16" s="18" customFormat="1" ht="29" x14ac:dyDescent="0.35">
      <c r="A72" s="2">
        <v>145</v>
      </c>
      <c r="B72" s="2" t="s">
        <v>181</v>
      </c>
      <c r="C72" s="3" t="s">
        <v>47</v>
      </c>
      <c r="D72" s="3" t="s">
        <v>132</v>
      </c>
      <c r="E72" s="1" t="s">
        <v>236</v>
      </c>
      <c r="F72" s="1"/>
      <c r="G72" s="1"/>
      <c r="H72" s="1" t="s">
        <v>22</v>
      </c>
      <c r="I72" s="1"/>
      <c r="J72" s="1"/>
      <c r="K72" s="3" t="s">
        <v>108</v>
      </c>
      <c r="L72" s="3" t="s">
        <v>36</v>
      </c>
      <c r="M72" s="2" t="s">
        <v>37</v>
      </c>
      <c r="N72" s="2" t="s">
        <v>233</v>
      </c>
      <c r="O72" s="3" t="s">
        <v>139</v>
      </c>
      <c r="P72" s="2" t="s">
        <v>40</v>
      </c>
    </row>
    <row r="73" spans="1:16" s="18" customFormat="1" ht="29.15" customHeight="1" x14ac:dyDescent="0.35">
      <c r="A73" s="2">
        <v>146</v>
      </c>
      <c r="B73" s="2" t="s">
        <v>181</v>
      </c>
      <c r="C73" s="3" t="s">
        <v>47</v>
      </c>
      <c r="D73" s="3" t="s">
        <v>132</v>
      </c>
      <c r="E73" s="1" t="s">
        <v>237</v>
      </c>
      <c r="F73" s="1"/>
      <c r="G73" s="1"/>
      <c r="H73" s="1"/>
      <c r="I73" s="1"/>
      <c r="J73" s="1" t="s">
        <v>22</v>
      </c>
      <c r="K73" s="3">
        <v>2016</v>
      </c>
      <c r="L73" s="3" t="s">
        <v>36</v>
      </c>
      <c r="M73" s="2" t="s">
        <v>64</v>
      </c>
      <c r="N73" s="2" t="s">
        <v>238</v>
      </c>
      <c r="O73" s="5" t="s">
        <v>94</v>
      </c>
      <c r="P73" s="2" t="s">
        <v>53</v>
      </c>
    </row>
    <row r="74" spans="1:16" x14ac:dyDescent="0.35">
      <c r="A74" s="46"/>
      <c r="B74" s="46"/>
      <c r="C74" s="46"/>
      <c r="D74" s="46"/>
      <c r="E74" s="46"/>
      <c r="F74" s="46"/>
      <c r="G74" s="46"/>
      <c r="H74" s="46"/>
      <c r="I74" s="46"/>
      <c r="J74" s="46"/>
      <c r="K74" s="46"/>
      <c r="L74" s="46"/>
      <c r="M74" s="46"/>
      <c r="N74" s="46"/>
      <c r="O74" s="46"/>
      <c r="P74" s="46"/>
    </row>
    <row r="75" spans="1:16" x14ac:dyDescent="0.35">
      <c r="A75" s="46"/>
      <c r="B75" s="46"/>
      <c r="C75" s="46"/>
      <c r="D75" s="46"/>
      <c r="E75" s="46"/>
      <c r="F75" s="46"/>
      <c r="G75" s="46"/>
      <c r="H75" s="46"/>
      <c r="I75" s="46"/>
      <c r="J75" s="46"/>
      <c r="K75" s="46"/>
      <c r="L75" s="46"/>
      <c r="M75" s="46"/>
      <c r="N75" s="46"/>
      <c r="O75" s="46"/>
      <c r="P75" s="46"/>
    </row>
  </sheetData>
  <autoFilter ref="A2:P72" xr:uid="{833A61ED-FA0F-4B96-9621-FD3B3EB6998B}"/>
  <mergeCells count="1">
    <mergeCell ref="F1:J1"/>
  </mergeCells>
  <phoneticPr fontId="11" type="noConversion"/>
  <dataValidations disablePrompts="1" count="3">
    <dataValidation type="list" allowBlank="1" showInputMessage="1" showErrorMessage="1" sqref="D70:D73 D37:D40 D3:D31" xr:uid="{00000000-0002-0000-0000-000000000000}">
      <formula1>IssueCategory</formula1>
    </dataValidation>
    <dataValidation allowBlank="1" showInputMessage="1" showErrorMessage="1" prompt="The severity of each issue helps prioritize data remediation. High severity issues affect a high volume payer, large number of payers, or high percentage of claims/members. Low severity issues affect a low volume or have a small impact on CO APCD data." sqref="L2" xr:uid="{E6D4C5D3-F0C6-42A0-9E3C-30F66E581B8A}"/>
    <dataValidation allowBlank="1" showInputMessage="1" showErrorMessage="1" prompt="An anticipated resolution date of N/A (not applicable) is recorded for issues that are data observations, where results were deemed unusual or unexpected but were found to be accurate. " sqref="O2" xr:uid="{A13113D1-C90F-46E8-95BF-EB5C8873F065}"/>
  </dataValidations>
  <pageMargins left="0.7" right="0.7" top="0.75" bottom="0.75" header="0.05" footer="0.3"/>
  <pageSetup scale="52" fitToHeight="0" orientation="landscape" r:id="rId1"/>
  <headerFooter>
    <oddHeader>&amp;L&amp;"Gill Sans MT,Bold"&amp;14&amp;K000000CO APCD Data Discovery Log&amp;"Gill Sans MT,Regular"
May 2020</oddHeader>
    <oddFooter>&amp;C&amp;P</oddFooter>
  </headerFooter>
  <colBreaks count="1" manualBreakCount="1">
    <brk id="10" max="1048575" man="1"/>
  </colBreaks>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00000000-0002-0000-0000-000001000000}">
          <x14:formula1>
            <xm:f>Picklists!$A$16:$A$18</xm:f>
          </x14:formula1>
          <xm:sqref>L3:L33 L70:L73</xm:sqref>
        </x14:dataValidation>
        <x14:dataValidation type="list" allowBlank="1" showInputMessage="1" showErrorMessage="1" xr:uid="{00000000-0002-0000-0000-000002000000}">
          <x14:formula1>
            <xm:f>Picklists!$A$11:$A$13</xm:f>
          </x14:formula1>
          <xm:sqref>P3:P36 P41:P42 P70:P72</xm:sqref>
        </x14:dataValidation>
        <x14:dataValidation type="list" allowBlank="1" showInputMessage="1" showErrorMessage="1" xr:uid="{00000000-0002-0000-0000-000003000000}">
          <x14:formula1>
            <xm:f>Picklists!$A$3:$A$8</xm:f>
          </x14:formula1>
          <xm:sqref>M3:M36 M41:M73</xm:sqref>
        </x14:dataValidation>
        <x14:dataValidation type="list" allowBlank="1" showInputMessage="1" showErrorMessage="1" xr:uid="{00000000-0002-0000-0000-000004000000}">
          <x14:formula1>
            <xm:f>'\\192.168.1.110\hd\3. Meetings\Data Quality Improvement Team\APCD Data Quality\Data Discovery Log\DDL  Versions\November 2019 DDL\HCPF Supplemental\[Enclosure - Data Discovery Log_November2019.xlsx]Picklists'!#REF!</xm:f>
          </x14:formula1>
          <xm:sqref>L37:M40 P37:P40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23"/>
  <sheetViews>
    <sheetView zoomScale="70" zoomScaleNormal="70" zoomScalePageLayoutView="50" workbookViewId="0">
      <selection sqref="A1:XFD3"/>
    </sheetView>
  </sheetViews>
  <sheetFormatPr defaultRowHeight="14.5" x14ac:dyDescent="0.35"/>
  <cols>
    <col min="1" max="1" width="10.54296875" customWidth="1"/>
    <col min="2" max="2" width="18.54296875" customWidth="1"/>
    <col min="3" max="3" width="14.1796875" customWidth="1"/>
    <col min="4" max="4" width="16.1796875" customWidth="1"/>
    <col min="5" max="5" width="40.7265625" customWidth="1"/>
    <col min="6" max="6" width="7.7265625" customWidth="1"/>
    <col min="7" max="7" width="6.26953125" customWidth="1"/>
    <col min="8" max="8" width="5.453125" customWidth="1"/>
    <col min="9" max="10" width="6.81640625" customWidth="1"/>
    <col min="11" max="11" width="24.26953125" customWidth="1"/>
    <col min="12" max="12" width="15.7265625" customWidth="1"/>
    <col min="13" max="13" width="16.81640625" customWidth="1"/>
    <col min="14" max="14" width="15.7265625" customWidth="1"/>
    <col min="15" max="15" width="16.54296875" customWidth="1"/>
    <col min="16" max="16" width="15.54296875" customWidth="1"/>
    <col min="17" max="17" width="17.26953125" style="41" customWidth="1"/>
  </cols>
  <sheetData>
    <row r="1" spans="1:17" ht="54.5" x14ac:dyDescent="0.35">
      <c r="A1" s="54" t="s">
        <v>1</v>
      </c>
      <c r="B1" s="54" t="s">
        <v>2</v>
      </c>
      <c r="C1" s="55" t="s">
        <v>3</v>
      </c>
      <c r="D1" s="56" t="s">
        <v>239</v>
      </c>
      <c r="E1" s="56" t="s">
        <v>5</v>
      </c>
      <c r="F1" s="57" t="s">
        <v>6</v>
      </c>
      <c r="G1" s="57" t="s">
        <v>7</v>
      </c>
      <c r="H1" s="57" t="s">
        <v>8</v>
      </c>
      <c r="I1" s="57" t="s">
        <v>9</v>
      </c>
      <c r="J1" s="57" t="s">
        <v>10</v>
      </c>
      <c r="K1" s="58" t="s">
        <v>11</v>
      </c>
      <c r="L1" s="54" t="s">
        <v>12</v>
      </c>
      <c r="M1" s="54" t="s">
        <v>13</v>
      </c>
      <c r="N1" s="54" t="s">
        <v>14</v>
      </c>
      <c r="O1" s="56" t="s">
        <v>15</v>
      </c>
      <c r="P1" s="56" t="s">
        <v>16</v>
      </c>
      <c r="Q1" s="42" t="s">
        <v>17</v>
      </c>
    </row>
    <row r="2" spans="1:17" ht="87" x14ac:dyDescent="0.35">
      <c r="A2" s="2">
        <f>ROW(Issues!A2)</f>
        <v>2</v>
      </c>
      <c r="B2" s="16" t="s">
        <v>54</v>
      </c>
      <c r="C2" s="3" t="s">
        <v>19</v>
      </c>
      <c r="D2" s="3" t="s">
        <v>101</v>
      </c>
      <c r="E2" s="5" t="s">
        <v>240</v>
      </c>
      <c r="F2" s="3" t="s">
        <v>22</v>
      </c>
      <c r="G2" s="3" t="s">
        <v>22</v>
      </c>
      <c r="H2" s="3"/>
      <c r="I2" s="3"/>
      <c r="J2" s="3"/>
      <c r="K2" s="1" t="s">
        <v>241</v>
      </c>
      <c r="L2" s="3" t="s">
        <v>36</v>
      </c>
      <c r="M2" s="7" t="s">
        <v>37</v>
      </c>
      <c r="N2" s="3" t="s">
        <v>242</v>
      </c>
      <c r="O2" s="3" t="s">
        <v>39</v>
      </c>
      <c r="P2" s="3" t="s">
        <v>40</v>
      </c>
      <c r="Q2" s="3" t="s">
        <v>28</v>
      </c>
    </row>
    <row r="3" spans="1:17" ht="43.5" x14ac:dyDescent="0.35">
      <c r="A3" s="2">
        <f>ROW(Issues!A7)</f>
        <v>7</v>
      </c>
      <c r="B3" s="16" t="s">
        <v>41</v>
      </c>
      <c r="C3" s="3" t="s">
        <v>19</v>
      </c>
      <c r="D3" s="3" t="s">
        <v>132</v>
      </c>
      <c r="E3" s="3" t="s">
        <v>243</v>
      </c>
      <c r="F3" s="3" t="s">
        <v>22</v>
      </c>
      <c r="G3" s="3"/>
      <c r="H3" s="3" t="s">
        <v>22</v>
      </c>
      <c r="I3" s="3"/>
      <c r="J3" s="3"/>
      <c r="K3" s="1" t="s">
        <v>244</v>
      </c>
      <c r="L3" s="3" t="s">
        <v>24</v>
      </c>
      <c r="M3" s="7" t="s">
        <v>37</v>
      </c>
      <c r="N3" s="3"/>
      <c r="O3" s="3" t="s">
        <v>39</v>
      </c>
      <c r="P3" s="3" t="s">
        <v>40</v>
      </c>
      <c r="Q3" s="3" t="s">
        <v>28</v>
      </c>
    </row>
    <row r="4" spans="1:17" ht="87" x14ac:dyDescent="0.35">
      <c r="A4" s="2">
        <f>ROW(Issues!A30)</f>
        <v>30</v>
      </c>
      <c r="B4" s="16" t="s">
        <v>29</v>
      </c>
      <c r="C4" s="3" t="s">
        <v>19</v>
      </c>
      <c r="D4" s="3" t="s">
        <v>60</v>
      </c>
      <c r="E4" s="5" t="s">
        <v>245</v>
      </c>
      <c r="F4" s="5" t="s">
        <v>22</v>
      </c>
      <c r="G4" s="5" t="s">
        <v>22</v>
      </c>
      <c r="H4" s="5" t="s">
        <v>22</v>
      </c>
      <c r="I4" s="5"/>
      <c r="J4" s="5"/>
      <c r="K4" s="1" t="s">
        <v>246</v>
      </c>
      <c r="L4" s="3" t="s">
        <v>24</v>
      </c>
      <c r="M4" s="7" t="s">
        <v>37</v>
      </c>
      <c r="N4" s="5" t="s">
        <v>247</v>
      </c>
      <c r="O4" s="40" t="s">
        <v>135</v>
      </c>
      <c r="P4" s="3" t="s">
        <v>40</v>
      </c>
      <c r="Q4" s="3" t="s">
        <v>28</v>
      </c>
    </row>
    <row r="5" spans="1:17" ht="43.5" x14ac:dyDescent="0.35">
      <c r="A5" s="2">
        <f>ROW(Issues!A31)</f>
        <v>31</v>
      </c>
      <c r="B5" s="16" t="s">
        <v>41</v>
      </c>
      <c r="C5" s="3" t="s">
        <v>19</v>
      </c>
      <c r="D5" s="3" t="s">
        <v>20</v>
      </c>
      <c r="E5" s="3" t="s">
        <v>248</v>
      </c>
      <c r="F5" s="3"/>
      <c r="G5" s="3" t="s">
        <v>22</v>
      </c>
      <c r="H5" s="3"/>
      <c r="I5" s="3"/>
      <c r="J5" s="3"/>
      <c r="K5" s="1" t="s">
        <v>249</v>
      </c>
      <c r="L5" s="3" t="s">
        <v>24</v>
      </c>
      <c r="M5" s="7" t="s">
        <v>37</v>
      </c>
      <c r="N5" s="5" t="s">
        <v>250</v>
      </c>
      <c r="O5" s="3" t="s">
        <v>135</v>
      </c>
      <c r="P5" s="3" t="s">
        <v>40</v>
      </c>
      <c r="Q5" s="3" t="s">
        <v>28</v>
      </c>
    </row>
    <row r="6" spans="1:17" ht="58" x14ac:dyDescent="0.35">
      <c r="A6" s="2">
        <f>ROW(A4)</f>
        <v>4</v>
      </c>
      <c r="B6" s="16" t="s">
        <v>251</v>
      </c>
      <c r="C6" s="3" t="s">
        <v>19</v>
      </c>
      <c r="D6" s="3" t="s">
        <v>20</v>
      </c>
      <c r="E6" s="3" t="s">
        <v>252</v>
      </c>
      <c r="F6" s="3" t="s">
        <v>22</v>
      </c>
      <c r="G6" s="3"/>
      <c r="H6" s="3"/>
      <c r="I6" s="3"/>
      <c r="J6" s="3"/>
      <c r="K6" s="1" t="s">
        <v>246</v>
      </c>
      <c r="L6" s="3" t="s">
        <v>24</v>
      </c>
      <c r="M6" s="7" t="s">
        <v>37</v>
      </c>
      <c r="N6" s="1" t="s">
        <v>253</v>
      </c>
      <c r="O6" s="3" t="s">
        <v>135</v>
      </c>
      <c r="P6" s="3" t="s">
        <v>40</v>
      </c>
      <c r="Q6" s="3" t="s">
        <v>72</v>
      </c>
    </row>
    <row r="7" spans="1:17" ht="87" x14ac:dyDescent="0.35">
      <c r="A7" s="2">
        <v>42</v>
      </c>
      <c r="B7" s="17" t="s">
        <v>39</v>
      </c>
      <c r="C7" s="3" t="s">
        <v>19</v>
      </c>
      <c r="D7" s="3" t="s">
        <v>188</v>
      </c>
      <c r="E7" s="1" t="s">
        <v>254</v>
      </c>
      <c r="F7" s="1"/>
      <c r="G7" s="1" t="s">
        <v>22</v>
      </c>
      <c r="H7" s="1"/>
      <c r="I7" s="1"/>
      <c r="J7" s="1"/>
      <c r="K7" s="5" t="s">
        <v>125</v>
      </c>
      <c r="L7" s="3" t="s">
        <v>36</v>
      </c>
      <c r="M7" s="2" t="s">
        <v>37</v>
      </c>
      <c r="N7" s="1" t="s">
        <v>255</v>
      </c>
      <c r="O7" s="3" t="s">
        <v>135</v>
      </c>
      <c r="P7" s="31" t="s">
        <v>40</v>
      </c>
      <c r="Q7" s="3" t="s">
        <v>28</v>
      </c>
    </row>
    <row r="8" spans="1:17" ht="116" x14ac:dyDescent="0.35">
      <c r="A8" s="2">
        <v>43</v>
      </c>
      <c r="B8" s="17" t="s">
        <v>39</v>
      </c>
      <c r="C8" s="3" t="s">
        <v>19</v>
      </c>
      <c r="D8" s="3" t="s">
        <v>106</v>
      </c>
      <c r="E8" s="1" t="s">
        <v>256</v>
      </c>
      <c r="F8" s="1" t="s">
        <v>22</v>
      </c>
      <c r="G8" s="1" t="s">
        <v>22</v>
      </c>
      <c r="H8" s="1" t="s">
        <v>22</v>
      </c>
      <c r="I8" s="1"/>
      <c r="J8" s="1"/>
      <c r="K8" s="3" t="s">
        <v>257</v>
      </c>
      <c r="L8" s="3" t="s">
        <v>36</v>
      </c>
      <c r="M8" s="2" t="s">
        <v>37</v>
      </c>
      <c r="N8" s="3" t="s">
        <v>258</v>
      </c>
      <c r="O8" s="3" t="s">
        <v>159</v>
      </c>
      <c r="P8" s="31" t="s">
        <v>40</v>
      </c>
      <c r="Q8" s="3" t="s">
        <v>28</v>
      </c>
    </row>
    <row r="9" spans="1:17" ht="116" x14ac:dyDescent="0.35">
      <c r="A9" s="2">
        <v>44</v>
      </c>
      <c r="B9" s="1" t="s">
        <v>39</v>
      </c>
      <c r="C9" s="3" t="s">
        <v>19</v>
      </c>
      <c r="D9" s="3" t="s">
        <v>129</v>
      </c>
      <c r="E9" s="1" t="s">
        <v>259</v>
      </c>
      <c r="F9" s="1"/>
      <c r="G9" s="1"/>
      <c r="H9" s="1" t="s">
        <v>22</v>
      </c>
      <c r="I9" s="1"/>
      <c r="J9" s="1"/>
      <c r="K9" s="5" t="s">
        <v>144</v>
      </c>
      <c r="L9" s="3" t="s">
        <v>63</v>
      </c>
      <c r="M9" s="2" t="s">
        <v>37</v>
      </c>
      <c r="N9" s="1" t="s">
        <v>126</v>
      </c>
      <c r="O9" s="3" t="s">
        <v>135</v>
      </c>
      <c r="P9" s="31" t="s">
        <v>40</v>
      </c>
      <c r="Q9" s="3" t="s">
        <v>28</v>
      </c>
    </row>
    <row r="10" spans="1:17" ht="116" x14ac:dyDescent="0.35">
      <c r="A10" s="2">
        <v>45</v>
      </c>
      <c r="B10" s="1" t="s">
        <v>39</v>
      </c>
      <c r="C10" s="3" t="s">
        <v>19</v>
      </c>
      <c r="D10" s="3" t="s">
        <v>129</v>
      </c>
      <c r="E10" s="1" t="s">
        <v>260</v>
      </c>
      <c r="F10" s="1"/>
      <c r="G10" s="1"/>
      <c r="H10" s="1" t="s">
        <v>22</v>
      </c>
      <c r="I10" s="1"/>
      <c r="J10" s="1"/>
      <c r="K10" s="5" t="s">
        <v>144</v>
      </c>
      <c r="L10" s="3" t="s">
        <v>63</v>
      </c>
      <c r="M10" s="2" t="s">
        <v>37</v>
      </c>
      <c r="N10" s="1" t="s">
        <v>126</v>
      </c>
      <c r="O10" s="3" t="s">
        <v>135</v>
      </c>
      <c r="P10" s="31" t="s">
        <v>40</v>
      </c>
      <c r="Q10" s="3" t="s">
        <v>28</v>
      </c>
    </row>
    <row r="11" spans="1:17" ht="101.5" x14ac:dyDescent="0.35">
      <c r="A11" s="2">
        <v>46</v>
      </c>
      <c r="B11" s="1" t="s">
        <v>39</v>
      </c>
      <c r="C11" s="3" t="s">
        <v>19</v>
      </c>
      <c r="D11" s="3" t="s">
        <v>129</v>
      </c>
      <c r="E11" s="1" t="s">
        <v>261</v>
      </c>
      <c r="F11" s="1"/>
      <c r="G11" s="1"/>
      <c r="H11" s="1" t="s">
        <v>22</v>
      </c>
      <c r="I11" s="1"/>
      <c r="J11" s="1"/>
      <c r="K11" s="5" t="s">
        <v>144</v>
      </c>
      <c r="L11" s="3" t="s">
        <v>63</v>
      </c>
      <c r="M11" s="2" t="s">
        <v>37</v>
      </c>
      <c r="N11" s="1" t="s">
        <v>262</v>
      </c>
      <c r="O11" s="3" t="s">
        <v>135</v>
      </c>
      <c r="P11" s="31" t="s">
        <v>40</v>
      </c>
      <c r="Q11" s="3" t="s">
        <v>28</v>
      </c>
    </row>
    <row r="12" spans="1:17" ht="101.5" x14ac:dyDescent="0.35">
      <c r="A12" s="2">
        <v>47</v>
      </c>
      <c r="B12" s="1" t="s">
        <v>39</v>
      </c>
      <c r="C12" s="3" t="s">
        <v>19</v>
      </c>
      <c r="D12" s="3" t="s">
        <v>129</v>
      </c>
      <c r="E12" s="1" t="s">
        <v>263</v>
      </c>
      <c r="F12" s="1"/>
      <c r="G12" s="1"/>
      <c r="H12" s="1" t="s">
        <v>22</v>
      </c>
      <c r="I12" s="1"/>
      <c r="J12" s="1"/>
      <c r="K12" s="5" t="s">
        <v>144</v>
      </c>
      <c r="L12" s="3" t="s">
        <v>63</v>
      </c>
      <c r="M12" s="2" t="s">
        <v>37</v>
      </c>
      <c r="N12" s="1" t="s">
        <v>262</v>
      </c>
      <c r="O12" s="3" t="s">
        <v>135</v>
      </c>
      <c r="P12" s="31" t="s">
        <v>40</v>
      </c>
      <c r="Q12" s="3" t="s">
        <v>28</v>
      </c>
    </row>
    <row r="13" spans="1:17" ht="101.5" x14ac:dyDescent="0.35">
      <c r="A13" s="2">
        <v>48</v>
      </c>
      <c r="B13" s="1" t="s">
        <v>39</v>
      </c>
      <c r="C13" s="3" t="s">
        <v>19</v>
      </c>
      <c r="D13" s="3" t="s">
        <v>129</v>
      </c>
      <c r="E13" s="1" t="s">
        <v>261</v>
      </c>
      <c r="F13" s="1"/>
      <c r="G13" s="1"/>
      <c r="H13" s="1" t="s">
        <v>22</v>
      </c>
      <c r="I13" s="1"/>
      <c r="J13" s="1"/>
      <c r="K13" s="5" t="s">
        <v>125</v>
      </c>
      <c r="L13" s="3" t="s">
        <v>63</v>
      </c>
      <c r="M13" s="2" t="s">
        <v>37</v>
      </c>
      <c r="N13" s="1" t="s">
        <v>262</v>
      </c>
      <c r="O13" s="3" t="s">
        <v>135</v>
      </c>
      <c r="P13" s="31" t="s">
        <v>40</v>
      </c>
      <c r="Q13" s="3" t="s">
        <v>28</v>
      </c>
    </row>
    <row r="14" spans="1:17" ht="43.5" x14ac:dyDescent="0.35">
      <c r="A14" s="2">
        <v>49</v>
      </c>
      <c r="B14" s="1" t="s">
        <v>39</v>
      </c>
      <c r="C14" s="3" t="s">
        <v>19</v>
      </c>
      <c r="D14" s="3" t="s">
        <v>20</v>
      </c>
      <c r="E14" s="1" t="s">
        <v>264</v>
      </c>
      <c r="F14" s="1" t="s">
        <v>22</v>
      </c>
      <c r="G14" s="1" t="s">
        <v>22</v>
      </c>
      <c r="H14" s="1" t="s">
        <v>22</v>
      </c>
      <c r="I14" s="1"/>
      <c r="J14" s="1"/>
      <c r="K14" s="3" t="s">
        <v>137</v>
      </c>
      <c r="L14" s="3" t="s">
        <v>36</v>
      </c>
      <c r="M14" s="2" t="s">
        <v>37</v>
      </c>
      <c r="N14" s="1" t="s">
        <v>265</v>
      </c>
      <c r="O14" s="3" t="s">
        <v>135</v>
      </c>
      <c r="P14" s="31" t="s">
        <v>40</v>
      </c>
      <c r="Q14" s="3" t="s">
        <v>98</v>
      </c>
    </row>
    <row r="15" spans="1:17" ht="116" x14ac:dyDescent="0.35">
      <c r="A15" s="2">
        <v>51</v>
      </c>
      <c r="B15" s="1" t="s">
        <v>39</v>
      </c>
      <c r="C15" s="3" t="s">
        <v>19</v>
      </c>
      <c r="D15" s="3" t="s">
        <v>20</v>
      </c>
      <c r="E15" s="1" t="s">
        <v>266</v>
      </c>
      <c r="F15" s="1" t="s">
        <v>22</v>
      </c>
      <c r="G15" s="1" t="s">
        <v>22</v>
      </c>
      <c r="H15" s="1" t="s">
        <v>22</v>
      </c>
      <c r="I15" s="1"/>
      <c r="J15" s="1" t="s">
        <v>22</v>
      </c>
      <c r="K15" s="5" t="s">
        <v>125</v>
      </c>
      <c r="L15" s="3" t="s">
        <v>36</v>
      </c>
      <c r="M15" s="2" t="s">
        <v>37</v>
      </c>
      <c r="N15" s="1" t="s">
        <v>126</v>
      </c>
      <c r="O15" s="3" t="s">
        <v>135</v>
      </c>
      <c r="P15" s="31" t="s">
        <v>40</v>
      </c>
      <c r="Q15" s="3" t="s">
        <v>28</v>
      </c>
    </row>
    <row r="16" spans="1:17" ht="43.5" x14ac:dyDescent="0.35">
      <c r="A16" s="2">
        <v>52</v>
      </c>
      <c r="B16" s="16" t="s">
        <v>77</v>
      </c>
      <c r="C16" s="3" t="s">
        <v>19</v>
      </c>
      <c r="D16" s="3" t="s">
        <v>20</v>
      </c>
      <c r="E16" s="3" t="s">
        <v>267</v>
      </c>
      <c r="F16" s="3" t="s">
        <v>22</v>
      </c>
      <c r="G16" s="3" t="s">
        <v>22</v>
      </c>
      <c r="H16" s="3"/>
      <c r="I16" s="3"/>
      <c r="J16" s="3"/>
      <c r="K16" s="1" t="s">
        <v>244</v>
      </c>
      <c r="L16" s="3" t="s">
        <v>24</v>
      </c>
      <c r="M16" s="7" t="s">
        <v>37</v>
      </c>
      <c r="N16" s="1" t="s">
        <v>268</v>
      </c>
      <c r="O16" s="3" t="s">
        <v>41</v>
      </c>
      <c r="P16" s="3" t="s">
        <v>40</v>
      </c>
      <c r="Q16" s="3" t="s">
        <v>28</v>
      </c>
    </row>
    <row r="17" spans="1:17" ht="174" x14ac:dyDescent="0.35">
      <c r="A17" s="2">
        <v>55</v>
      </c>
      <c r="B17" s="1" t="s">
        <v>39</v>
      </c>
      <c r="C17" s="3" t="s">
        <v>19</v>
      </c>
      <c r="D17" s="3" t="s">
        <v>20</v>
      </c>
      <c r="E17" s="1" t="s">
        <v>266</v>
      </c>
      <c r="F17" s="1" t="s">
        <v>22</v>
      </c>
      <c r="G17" s="1" t="s">
        <v>22</v>
      </c>
      <c r="H17" s="1" t="s">
        <v>22</v>
      </c>
      <c r="I17" s="1"/>
      <c r="J17" s="1" t="s">
        <v>22</v>
      </c>
      <c r="K17" s="5" t="s">
        <v>125</v>
      </c>
      <c r="L17" s="3" t="s">
        <v>36</v>
      </c>
      <c r="M17" s="2" t="s">
        <v>37</v>
      </c>
      <c r="N17" s="1" t="s">
        <v>269</v>
      </c>
      <c r="O17" s="3" t="s">
        <v>159</v>
      </c>
      <c r="P17" s="31" t="s">
        <v>40</v>
      </c>
      <c r="Q17" s="3" t="s">
        <v>28</v>
      </c>
    </row>
    <row r="18" spans="1:17" ht="58" x14ac:dyDescent="0.35">
      <c r="A18" s="2">
        <v>59</v>
      </c>
      <c r="B18" s="1" t="s">
        <v>135</v>
      </c>
      <c r="C18" s="5" t="s">
        <v>19</v>
      </c>
      <c r="D18" s="5" t="s">
        <v>172</v>
      </c>
      <c r="E18" s="4" t="s">
        <v>270</v>
      </c>
      <c r="F18" s="4" t="s">
        <v>22</v>
      </c>
      <c r="G18" s="4"/>
      <c r="H18" s="4"/>
      <c r="I18" s="4"/>
      <c r="J18" s="4"/>
      <c r="K18" s="40">
        <v>43617</v>
      </c>
      <c r="L18" s="3" t="s">
        <v>24</v>
      </c>
      <c r="M18" s="3" t="s">
        <v>37</v>
      </c>
      <c r="N18" s="3" t="s">
        <v>271</v>
      </c>
      <c r="O18" s="3" t="s">
        <v>159</v>
      </c>
      <c r="P18" s="3" t="s">
        <v>40</v>
      </c>
      <c r="Q18" s="3" t="s">
        <v>28</v>
      </c>
    </row>
    <row r="19" spans="1:17" ht="58" x14ac:dyDescent="0.35">
      <c r="A19" s="2">
        <v>60</v>
      </c>
      <c r="B19" s="1" t="s">
        <v>135</v>
      </c>
      <c r="C19" s="5" t="s">
        <v>19</v>
      </c>
      <c r="D19" s="5" t="s">
        <v>272</v>
      </c>
      <c r="E19" s="4" t="s">
        <v>273</v>
      </c>
      <c r="F19" s="4" t="s">
        <v>22</v>
      </c>
      <c r="G19" s="4"/>
      <c r="H19" s="4"/>
      <c r="I19" s="4"/>
      <c r="J19" s="4"/>
      <c r="K19" s="40">
        <v>43647</v>
      </c>
      <c r="L19" s="3" t="s">
        <v>24</v>
      </c>
      <c r="M19" s="3" t="s">
        <v>37</v>
      </c>
      <c r="N19" s="3" t="s">
        <v>271</v>
      </c>
      <c r="O19" s="3" t="s">
        <v>159</v>
      </c>
      <c r="P19" s="3" t="s">
        <v>40</v>
      </c>
      <c r="Q19" s="3" t="s">
        <v>28</v>
      </c>
    </row>
    <row r="20" spans="1:17" ht="116" x14ac:dyDescent="0.35">
      <c r="A20" s="2">
        <f>ROW(A18)</f>
        <v>18</v>
      </c>
      <c r="B20" s="16" t="s">
        <v>113</v>
      </c>
      <c r="C20" s="3" t="s">
        <v>19</v>
      </c>
      <c r="D20" s="3" t="s">
        <v>129</v>
      </c>
      <c r="E20" s="3" t="s">
        <v>274</v>
      </c>
      <c r="F20" s="3" t="s">
        <v>22</v>
      </c>
      <c r="G20" s="3" t="s">
        <v>22</v>
      </c>
      <c r="H20" s="3"/>
      <c r="I20" s="3"/>
      <c r="J20" s="3"/>
      <c r="K20" s="1" t="s">
        <v>275</v>
      </c>
      <c r="L20" s="3" t="s">
        <v>36</v>
      </c>
      <c r="M20" s="7" t="s">
        <v>37</v>
      </c>
      <c r="N20" s="4" t="s">
        <v>276</v>
      </c>
      <c r="O20" s="3" t="s">
        <v>41</v>
      </c>
      <c r="P20" s="3" t="s">
        <v>40</v>
      </c>
      <c r="Q20" s="3" t="s">
        <v>28</v>
      </c>
    </row>
    <row r="21" spans="1:17" ht="58" x14ac:dyDescent="0.35">
      <c r="A21" s="2">
        <f>ROW(A20)</f>
        <v>20</v>
      </c>
      <c r="B21" s="16" t="s">
        <v>29</v>
      </c>
      <c r="C21" s="3" t="s">
        <v>19</v>
      </c>
      <c r="D21" s="3" t="s">
        <v>20</v>
      </c>
      <c r="E21" s="3" t="s">
        <v>277</v>
      </c>
      <c r="F21" s="3"/>
      <c r="G21" s="3" t="s">
        <v>22</v>
      </c>
      <c r="H21" s="3"/>
      <c r="I21" s="3"/>
      <c r="J21" s="3"/>
      <c r="K21" s="1" t="s">
        <v>278</v>
      </c>
      <c r="L21" s="3" t="s">
        <v>36</v>
      </c>
      <c r="M21" s="7" t="s">
        <v>37</v>
      </c>
      <c r="N21" s="1" t="s">
        <v>268</v>
      </c>
      <c r="O21" s="3" t="s">
        <v>41</v>
      </c>
      <c r="P21" s="3" t="s">
        <v>40</v>
      </c>
      <c r="Q21" s="3" t="s">
        <v>28</v>
      </c>
    </row>
    <row r="22" spans="1:17" ht="58" x14ac:dyDescent="0.35">
      <c r="A22" s="2">
        <f>ROW(A20)</f>
        <v>20</v>
      </c>
      <c r="B22" s="16" t="s">
        <v>113</v>
      </c>
      <c r="C22" s="3" t="s">
        <v>19</v>
      </c>
      <c r="D22" s="3" t="s">
        <v>20</v>
      </c>
      <c r="E22" s="3" t="s">
        <v>279</v>
      </c>
      <c r="F22" s="3"/>
      <c r="G22" s="3" t="s">
        <v>22</v>
      </c>
      <c r="H22" s="3" t="s">
        <v>22</v>
      </c>
      <c r="I22" s="3"/>
      <c r="J22" s="3"/>
      <c r="K22" s="1" t="s">
        <v>280</v>
      </c>
      <c r="L22" s="3" t="s">
        <v>24</v>
      </c>
      <c r="M22" s="7" t="s">
        <v>37</v>
      </c>
      <c r="N22" s="1"/>
      <c r="O22" s="3" t="s">
        <v>41</v>
      </c>
      <c r="P22" s="3" t="s">
        <v>40</v>
      </c>
      <c r="Q22" s="3" t="s">
        <v>28</v>
      </c>
    </row>
    <row r="23" spans="1:17" ht="43.5" x14ac:dyDescent="0.35">
      <c r="A23" s="2">
        <f>ROW(A21)</f>
        <v>21</v>
      </c>
      <c r="B23" s="16" t="s">
        <v>113</v>
      </c>
      <c r="C23" s="3" t="s">
        <v>19</v>
      </c>
      <c r="D23" s="3" t="s">
        <v>20</v>
      </c>
      <c r="E23" s="3" t="s">
        <v>281</v>
      </c>
      <c r="F23" s="3"/>
      <c r="G23" s="3" t="s">
        <v>22</v>
      </c>
      <c r="H23" s="3"/>
      <c r="I23" s="3"/>
      <c r="J23" s="3"/>
      <c r="K23" s="1" t="s">
        <v>282</v>
      </c>
      <c r="L23" s="3" t="s">
        <v>24</v>
      </c>
      <c r="M23" s="7" t="s">
        <v>37</v>
      </c>
      <c r="N23" s="1"/>
      <c r="O23" s="3" t="s">
        <v>41</v>
      </c>
      <c r="P23" s="3" t="s">
        <v>40</v>
      </c>
      <c r="Q23" s="3" t="s">
        <v>28</v>
      </c>
    </row>
    <row r="24" spans="1:17" ht="43.5" x14ac:dyDescent="0.35">
      <c r="A24" s="2">
        <f>ROW(A22)</f>
        <v>22</v>
      </c>
      <c r="B24" s="16" t="s">
        <v>41</v>
      </c>
      <c r="C24" s="3" t="s">
        <v>19</v>
      </c>
      <c r="D24" s="3" t="s">
        <v>20</v>
      </c>
      <c r="E24" s="3" t="s">
        <v>283</v>
      </c>
      <c r="F24" s="3" t="s">
        <v>22</v>
      </c>
      <c r="G24" s="3" t="s">
        <v>22</v>
      </c>
      <c r="H24" s="3"/>
      <c r="I24" s="3"/>
      <c r="J24" s="3"/>
      <c r="K24" s="1" t="s">
        <v>284</v>
      </c>
      <c r="L24" s="3" t="s">
        <v>24</v>
      </c>
      <c r="M24" s="7" t="s">
        <v>37</v>
      </c>
      <c r="N24" s="5" t="s">
        <v>250</v>
      </c>
      <c r="O24" s="3" t="s">
        <v>135</v>
      </c>
      <c r="P24" s="3" t="s">
        <v>40</v>
      </c>
      <c r="Q24" s="3" t="s">
        <v>28</v>
      </c>
    </row>
    <row r="25" spans="1:17" ht="101.5" x14ac:dyDescent="0.35">
      <c r="A25" s="2">
        <f>ROW(A23)</f>
        <v>23</v>
      </c>
      <c r="B25" s="16" t="s">
        <v>29</v>
      </c>
      <c r="C25" s="3" t="s">
        <v>116</v>
      </c>
      <c r="D25" s="3" t="s">
        <v>117</v>
      </c>
      <c r="E25" s="3" t="s">
        <v>285</v>
      </c>
      <c r="F25" s="3"/>
      <c r="G25" s="3" t="s">
        <v>22</v>
      </c>
      <c r="H25" s="3"/>
      <c r="I25" s="3"/>
      <c r="J25" s="3"/>
      <c r="K25" s="1" t="s">
        <v>119</v>
      </c>
      <c r="L25" s="3" t="s">
        <v>36</v>
      </c>
      <c r="M25" s="7" t="s">
        <v>37</v>
      </c>
      <c r="N25" s="1" t="s">
        <v>286</v>
      </c>
      <c r="O25" s="3" t="s">
        <v>41</v>
      </c>
      <c r="P25" s="3" t="s">
        <v>40</v>
      </c>
      <c r="Q25" s="3" t="s">
        <v>28</v>
      </c>
    </row>
    <row r="26" spans="1:17" ht="58" x14ac:dyDescent="0.35">
      <c r="A26" s="2" t="s">
        <v>27</v>
      </c>
      <c r="B26" s="7" t="s">
        <v>27</v>
      </c>
      <c r="C26" s="5" t="s">
        <v>19</v>
      </c>
      <c r="D26" s="7" t="s">
        <v>20</v>
      </c>
      <c r="E26" s="7" t="s">
        <v>287</v>
      </c>
      <c r="F26" s="7"/>
      <c r="G26" s="7"/>
      <c r="H26" s="7"/>
      <c r="I26" s="7"/>
      <c r="J26" s="7"/>
      <c r="K26" s="6" t="s">
        <v>288</v>
      </c>
      <c r="L26" s="7"/>
      <c r="M26" s="2"/>
      <c r="N26" s="7"/>
      <c r="O26" s="7" t="s">
        <v>289</v>
      </c>
      <c r="P26" s="7" t="s">
        <v>290</v>
      </c>
      <c r="Q26" s="3" t="s">
        <v>28</v>
      </c>
    </row>
    <row r="27" spans="1:17" ht="43.5" x14ac:dyDescent="0.35">
      <c r="A27" s="2" t="s">
        <v>27</v>
      </c>
      <c r="B27" s="7" t="s">
        <v>27</v>
      </c>
      <c r="C27" s="3" t="s">
        <v>19</v>
      </c>
      <c r="D27" s="3" t="s">
        <v>20</v>
      </c>
      <c r="E27" s="3" t="s">
        <v>291</v>
      </c>
      <c r="F27" s="3"/>
      <c r="G27" s="3"/>
      <c r="H27" s="3"/>
      <c r="I27" s="3"/>
      <c r="J27" s="3"/>
      <c r="K27" s="1" t="s">
        <v>292</v>
      </c>
      <c r="L27" s="3"/>
      <c r="M27" s="3"/>
      <c r="N27" s="3"/>
      <c r="O27" s="3" t="s">
        <v>293</v>
      </c>
      <c r="P27" s="3" t="s">
        <v>290</v>
      </c>
      <c r="Q27" s="3" t="s">
        <v>28</v>
      </c>
    </row>
    <row r="28" spans="1:17" ht="43.5" x14ac:dyDescent="0.35">
      <c r="A28" s="2" t="s">
        <v>27</v>
      </c>
      <c r="B28" s="7" t="s">
        <v>27</v>
      </c>
      <c r="C28" s="3" t="s">
        <v>19</v>
      </c>
      <c r="D28" s="3" t="s">
        <v>20</v>
      </c>
      <c r="E28" s="3" t="s">
        <v>294</v>
      </c>
      <c r="F28" s="3"/>
      <c r="G28" s="3"/>
      <c r="H28" s="3"/>
      <c r="I28" s="3"/>
      <c r="J28" s="3"/>
      <c r="K28" s="1" t="s">
        <v>295</v>
      </c>
      <c r="L28" s="3"/>
      <c r="M28" s="3"/>
      <c r="N28" s="3"/>
      <c r="O28" s="3" t="s">
        <v>296</v>
      </c>
      <c r="P28" s="3" t="s">
        <v>290</v>
      </c>
      <c r="Q28" s="3" t="s">
        <v>28</v>
      </c>
    </row>
    <row r="29" spans="1:17" ht="58" x14ac:dyDescent="0.35">
      <c r="A29" s="2" t="s">
        <v>27</v>
      </c>
      <c r="B29" s="7" t="s">
        <v>27</v>
      </c>
      <c r="C29" s="3" t="s">
        <v>19</v>
      </c>
      <c r="D29" s="1" t="s">
        <v>20</v>
      </c>
      <c r="E29" s="1" t="s">
        <v>297</v>
      </c>
      <c r="F29" s="1"/>
      <c r="G29" s="1"/>
      <c r="H29" s="1"/>
      <c r="I29" s="1"/>
      <c r="J29" s="1"/>
      <c r="K29" s="1" t="s">
        <v>298</v>
      </c>
      <c r="L29" s="1"/>
      <c r="M29" s="1"/>
      <c r="N29" s="1"/>
      <c r="O29" s="1" t="s">
        <v>299</v>
      </c>
      <c r="P29" s="1" t="s">
        <v>290</v>
      </c>
      <c r="Q29" s="3" t="s">
        <v>28</v>
      </c>
    </row>
    <row r="30" spans="1:17" ht="58" x14ac:dyDescent="0.35">
      <c r="A30" s="2" t="s">
        <v>27</v>
      </c>
      <c r="B30" s="7" t="s">
        <v>27</v>
      </c>
      <c r="C30" s="3" t="s">
        <v>19</v>
      </c>
      <c r="D30" s="1" t="s">
        <v>20</v>
      </c>
      <c r="E30" s="1" t="s">
        <v>300</v>
      </c>
      <c r="F30" s="1"/>
      <c r="G30" s="1"/>
      <c r="H30" s="1"/>
      <c r="I30" s="1"/>
      <c r="J30" s="1"/>
      <c r="K30" s="1" t="s">
        <v>298</v>
      </c>
      <c r="L30" s="1"/>
      <c r="M30" s="1"/>
      <c r="N30" s="1"/>
      <c r="O30" s="1" t="s">
        <v>299</v>
      </c>
      <c r="P30" s="1" t="s">
        <v>290</v>
      </c>
      <c r="Q30" s="3" t="s">
        <v>28</v>
      </c>
    </row>
    <row r="31" spans="1:17" ht="43.5" x14ac:dyDescent="0.35">
      <c r="A31" s="2" t="s">
        <v>27</v>
      </c>
      <c r="B31" s="7" t="s">
        <v>27</v>
      </c>
      <c r="C31" s="3" t="s">
        <v>19</v>
      </c>
      <c r="D31" s="3" t="s">
        <v>20</v>
      </c>
      <c r="E31" s="3" t="s">
        <v>301</v>
      </c>
      <c r="F31" s="3"/>
      <c r="G31" s="3"/>
      <c r="H31" s="3"/>
      <c r="I31" s="3"/>
      <c r="J31" s="3"/>
      <c r="K31" s="1" t="s">
        <v>302</v>
      </c>
      <c r="L31" s="3"/>
      <c r="M31" s="3"/>
      <c r="N31" s="3"/>
      <c r="O31" s="3" t="s">
        <v>293</v>
      </c>
      <c r="P31" s="3" t="s">
        <v>290</v>
      </c>
      <c r="Q31" s="3" t="s">
        <v>28</v>
      </c>
    </row>
    <row r="32" spans="1:17" ht="58" x14ac:dyDescent="0.35">
      <c r="A32" s="2" t="s">
        <v>27</v>
      </c>
      <c r="B32" s="7" t="s">
        <v>27</v>
      </c>
      <c r="C32" s="3" t="s">
        <v>47</v>
      </c>
      <c r="D32" s="1" t="s">
        <v>303</v>
      </c>
      <c r="E32" s="3" t="s">
        <v>304</v>
      </c>
      <c r="F32" s="3"/>
      <c r="G32" s="3"/>
      <c r="H32" s="3"/>
      <c r="I32" s="3"/>
      <c r="J32" s="3"/>
      <c r="K32" s="1" t="s">
        <v>305</v>
      </c>
      <c r="L32" s="3"/>
      <c r="M32" s="3"/>
      <c r="N32" s="3"/>
      <c r="O32" s="3" t="s">
        <v>306</v>
      </c>
      <c r="P32" s="3" t="s">
        <v>290</v>
      </c>
      <c r="Q32" s="3" t="s">
        <v>28</v>
      </c>
    </row>
    <row r="33" spans="1:17" ht="58" x14ac:dyDescent="0.35">
      <c r="A33" s="2" t="s">
        <v>27</v>
      </c>
      <c r="B33" s="7" t="s">
        <v>27</v>
      </c>
      <c r="C33" s="3" t="s">
        <v>47</v>
      </c>
      <c r="D33" s="1" t="s">
        <v>303</v>
      </c>
      <c r="E33" s="3" t="s">
        <v>307</v>
      </c>
      <c r="F33" s="3"/>
      <c r="G33" s="3"/>
      <c r="H33" s="3"/>
      <c r="I33" s="3"/>
      <c r="J33" s="3"/>
      <c r="K33" s="1" t="s">
        <v>308</v>
      </c>
      <c r="L33" s="3"/>
      <c r="M33" s="3"/>
      <c r="N33" s="3"/>
      <c r="O33" s="3" t="s">
        <v>306</v>
      </c>
      <c r="P33" s="3" t="s">
        <v>290</v>
      </c>
      <c r="Q33" s="3" t="s">
        <v>28</v>
      </c>
    </row>
    <row r="34" spans="1:17" ht="87" x14ac:dyDescent="0.35">
      <c r="A34" s="2" t="s">
        <v>27</v>
      </c>
      <c r="B34" s="7" t="s">
        <v>27</v>
      </c>
      <c r="C34" s="3" t="s">
        <v>47</v>
      </c>
      <c r="D34" s="3" t="s">
        <v>33</v>
      </c>
      <c r="E34" s="3" t="s">
        <v>309</v>
      </c>
      <c r="F34" s="3"/>
      <c r="G34" s="3"/>
      <c r="H34" s="3"/>
      <c r="I34" s="3"/>
      <c r="J34" s="3"/>
      <c r="K34" s="1" t="s">
        <v>310</v>
      </c>
      <c r="L34" s="3"/>
      <c r="M34" s="3"/>
      <c r="N34" s="3"/>
      <c r="O34" s="3" t="s">
        <v>296</v>
      </c>
      <c r="P34" s="5" t="s">
        <v>290</v>
      </c>
      <c r="Q34" s="3" t="s">
        <v>28</v>
      </c>
    </row>
    <row r="35" spans="1:17" ht="29" x14ac:dyDescent="0.35">
      <c r="A35" s="2" t="s">
        <v>27</v>
      </c>
      <c r="B35" s="7" t="s">
        <v>27</v>
      </c>
      <c r="C35" s="3" t="s">
        <v>47</v>
      </c>
      <c r="D35" s="1" t="s">
        <v>311</v>
      </c>
      <c r="E35" s="1" t="s">
        <v>312</v>
      </c>
      <c r="F35" s="1"/>
      <c r="G35" s="1"/>
      <c r="H35" s="1"/>
      <c r="I35" s="1"/>
      <c r="J35" s="1"/>
      <c r="K35" s="1" t="s">
        <v>50</v>
      </c>
      <c r="L35" s="1"/>
      <c r="M35" s="1"/>
      <c r="N35" s="1"/>
      <c r="O35" s="1" t="s">
        <v>299</v>
      </c>
      <c r="P35" s="1" t="s">
        <v>290</v>
      </c>
      <c r="Q35" s="3" t="s">
        <v>28</v>
      </c>
    </row>
    <row r="36" spans="1:17" ht="29" x14ac:dyDescent="0.35">
      <c r="A36" s="2" t="s">
        <v>27</v>
      </c>
      <c r="B36" s="7" t="s">
        <v>27</v>
      </c>
      <c r="C36" s="3" t="s">
        <v>47</v>
      </c>
      <c r="D36" s="3" t="s">
        <v>20</v>
      </c>
      <c r="E36" s="3" t="s">
        <v>313</v>
      </c>
      <c r="F36" s="3"/>
      <c r="G36" s="3"/>
      <c r="H36" s="3"/>
      <c r="I36" s="3"/>
      <c r="J36" s="3"/>
      <c r="K36" s="1" t="s">
        <v>314</v>
      </c>
      <c r="L36" s="3"/>
      <c r="M36" s="3"/>
      <c r="N36" s="3"/>
      <c r="O36" s="3" t="s">
        <v>315</v>
      </c>
      <c r="P36" s="3" t="s">
        <v>290</v>
      </c>
      <c r="Q36" s="3" t="s">
        <v>28</v>
      </c>
    </row>
    <row r="37" spans="1:17" ht="72.5" x14ac:dyDescent="0.35">
      <c r="A37" s="2" t="s">
        <v>27</v>
      </c>
      <c r="B37" s="7" t="s">
        <v>27</v>
      </c>
      <c r="C37" s="3" t="s">
        <v>47</v>
      </c>
      <c r="D37" s="3" t="s">
        <v>316</v>
      </c>
      <c r="E37" s="5" t="s">
        <v>317</v>
      </c>
      <c r="F37" s="5"/>
      <c r="G37" s="5"/>
      <c r="H37" s="5"/>
      <c r="I37" s="5"/>
      <c r="J37" s="5"/>
      <c r="K37" s="1" t="s">
        <v>318</v>
      </c>
      <c r="L37" s="3"/>
      <c r="M37" s="3"/>
      <c r="N37" s="3"/>
      <c r="O37" s="3" t="s">
        <v>319</v>
      </c>
      <c r="P37" s="3" t="s">
        <v>290</v>
      </c>
      <c r="Q37" s="3" t="s">
        <v>28</v>
      </c>
    </row>
    <row r="38" spans="1:17" ht="72.5" x14ac:dyDescent="0.35">
      <c r="A38" s="2" t="s">
        <v>27</v>
      </c>
      <c r="B38" s="7" t="s">
        <v>27</v>
      </c>
      <c r="C38" s="3" t="s">
        <v>19</v>
      </c>
      <c r="D38" s="3" t="s">
        <v>320</v>
      </c>
      <c r="E38" s="13" t="s">
        <v>321</v>
      </c>
      <c r="F38" s="13"/>
      <c r="G38" s="13"/>
      <c r="H38" s="13"/>
      <c r="I38" s="13"/>
      <c r="J38" s="13"/>
      <c r="K38" s="1" t="s">
        <v>178</v>
      </c>
      <c r="L38" s="3"/>
      <c r="M38" s="3"/>
      <c r="N38" s="3"/>
      <c r="O38" s="3" t="s">
        <v>306</v>
      </c>
      <c r="P38" s="3" t="s">
        <v>290</v>
      </c>
      <c r="Q38" s="3" t="s">
        <v>28</v>
      </c>
    </row>
    <row r="39" spans="1:17" ht="58" x14ac:dyDescent="0.35">
      <c r="A39" s="2" t="s">
        <v>27</v>
      </c>
      <c r="B39" s="7" t="s">
        <v>27</v>
      </c>
      <c r="C39" s="3" t="s">
        <v>19</v>
      </c>
      <c r="D39" s="3" t="s">
        <v>322</v>
      </c>
      <c r="E39" s="3" t="s">
        <v>323</v>
      </c>
      <c r="F39" s="3"/>
      <c r="G39" s="3"/>
      <c r="H39" s="3"/>
      <c r="I39" s="3"/>
      <c r="J39" s="3"/>
      <c r="K39" s="1" t="s">
        <v>324</v>
      </c>
      <c r="L39" s="3"/>
      <c r="M39" s="3"/>
      <c r="N39" s="3"/>
      <c r="O39" s="3" t="s">
        <v>296</v>
      </c>
      <c r="P39" s="3" t="s">
        <v>290</v>
      </c>
      <c r="Q39" s="3" t="s">
        <v>28</v>
      </c>
    </row>
    <row r="40" spans="1:17" ht="43.5" x14ac:dyDescent="0.35">
      <c r="A40" s="2" t="s">
        <v>27</v>
      </c>
      <c r="B40" s="7" t="s">
        <v>27</v>
      </c>
      <c r="C40" s="3" t="s">
        <v>19</v>
      </c>
      <c r="D40" s="3" t="s">
        <v>325</v>
      </c>
      <c r="E40" s="3" t="s">
        <v>326</v>
      </c>
      <c r="F40" s="3"/>
      <c r="G40" s="3"/>
      <c r="H40" s="3"/>
      <c r="I40" s="3"/>
      <c r="J40" s="3"/>
      <c r="K40" s="1" t="s">
        <v>327</v>
      </c>
      <c r="L40" s="3"/>
      <c r="M40" s="3"/>
      <c r="N40" s="3"/>
      <c r="O40" s="3" t="s">
        <v>296</v>
      </c>
      <c r="P40" s="3" t="s">
        <v>290</v>
      </c>
      <c r="Q40" s="3" t="s">
        <v>28</v>
      </c>
    </row>
    <row r="41" spans="1:17" ht="43.5" x14ac:dyDescent="0.35">
      <c r="A41" s="2" t="s">
        <v>27</v>
      </c>
      <c r="B41" s="7" t="s">
        <v>27</v>
      </c>
      <c r="C41" s="3" t="s">
        <v>19</v>
      </c>
      <c r="D41" s="1" t="s">
        <v>20</v>
      </c>
      <c r="E41" s="3" t="s">
        <v>328</v>
      </c>
      <c r="F41" s="3"/>
      <c r="G41" s="3"/>
      <c r="H41" s="3"/>
      <c r="I41" s="3"/>
      <c r="J41" s="3"/>
      <c r="K41" s="1" t="s">
        <v>329</v>
      </c>
      <c r="L41" s="1"/>
      <c r="M41" s="1"/>
      <c r="N41" s="1"/>
      <c r="O41" s="1" t="s">
        <v>299</v>
      </c>
      <c r="P41" s="1" t="s">
        <v>290</v>
      </c>
      <c r="Q41" s="3" t="s">
        <v>28</v>
      </c>
    </row>
    <row r="42" spans="1:17" ht="58" x14ac:dyDescent="0.35">
      <c r="A42" s="2" t="s">
        <v>27</v>
      </c>
      <c r="B42" s="7" t="s">
        <v>27</v>
      </c>
      <c r="C42" s="3" t="s">
        <v>19</v>
      </c>
      <c r="D42" s="3" t="s">
        <v>330</v>
      </c>
      <c r="E42" s="3" t="s">
        <v>331</v>
      </c>
      <c r="F42" s="3"/>
      <c r="G42" s="3"/>
      <c r="H42" s="3"/>
      <c r="I42" s="3"/>
      <c r="J42" s="3"/>
      <c r="K42" s="1" t="s">
        <v>57</v>
      </c>
      <c r="L42" s="3"/>
      <c r="M42" s="3"/>
      <c r="N42" s="3"/>
      <c r="O42" s="3" t="s">
        <v>332</v>
      </c>
      <c r="P42" s="3" t="s">
        <v>290</v>
      </c>
      <c r="Q42" s="3" t="s">
        <v>28</v>
      </c>
    </row>
    <row r="43" spans="1:17" ht="72.5" x14ac:dyDescent="0.35">
      <c r="A43" s="2" t="s">
        <v>27</v>
      </c>
      <c r="B43" s="7" t="s">
        <v>27</v>
      </c>
      <c r="C43" s="3" t="s">
        <v>19</v>
      </c>
      <c r="D43" s="3" t="s">
        <v>320</v>
      </c>
      <c r="E43" s="3" t="s">
        <v>333</v>
      </c>
      <c r="F43" s="3"/>
      <c r="G43" s="3"/>
      <c r="H43" s="3"/>
      <c r="I43" s="3"/>
      <c r="J43" s="3"/>
      <c r="K43" s="1" t="s">
        <v>178</v>
      </c>
      <c r="L43" s="3"/>
      <c r="M43" s="3"/>
      <c r="N43" s="3"/>
      <c r="O43" s="3" t="s">
        <v>306</v>
      </c>
      <c r="P43" s="3" t="s">
        <v>290</v>
      </c>
      <c r="Q43" s="3" t="s">
        <v>28</v>
      </c>
    </row>
    <row r="44" spans="1:17" ht="43.5" x14ac:dyDescent="0.35">
      <c r="A44" s="2" t="s">
        <v>27</v>
      </c>
      <c r="B44" s="7" t="s">
        <v>27</v>
      </c>
      <c r="C44" s="3" t="s">
        <v>19</v>
      </c>
      <c r="D44" s="3" t="s">
        <v>325</v>
      </c>
      <c r="E44" s="3" t="s">
        <v>334</v>
      </c>
      <c r="F44" s="3"/>
      <c r="G44" s="3"/>
      <c r="H44" s="3"/>
      <c r="I44" s="3"/>
      <c r="J44" s="3"/>
      <c r="K44" s="1" t="s">
        <v>327</v>
      </c>
      <c r="L44" s="3"/>
      <c r="M44" s="3"/>
      <c r="N44" s="3"/>
      <c r="O44" s="3" t="s">
        <v>296</v>
      </c>
      <c r="P44" s="3" t="s">
        <v>290</v>
      </c>
      <c r="Q44" s="3" t="s">
        <v>28</v>
      </c>
    </row>
    <row r="45" spans="1:17" ht="58" x14ac:dyDescent="0.35">
      <c r="A45" s="2" t="s">
        <v>27</v>
      </c>
      <c r="B45" s="7" t="s">
        <v>27</v>
      </c>
      <c r="C45" s="3" t="s">
        <v>19</v>
      </c>
      <c r="D45" s="3" t="s">
        <v>322</v>
      </c>
      <c r="E45" s="3" t="s">
        <v>335</v>
      </c>
      <c r="F45" s="3"/>
      <c r="G45" s="3"/>
      <c r="H45" s="3"/>
      <c r="I45" s="3"/>
      <c r="J45" s="3"/>
      <c r="K45" s="1" t="s">
        <v>324</v>
      </c>
      <c r="L45" s="3"/>
      <c r="M45" s="3"/>
      <c r="N45" s="3"/>
      <c r="O45" s="3" t="s">
        <v>296</v>
      </c>
      <c r="P45" s="3" t="s">
        <v>290</v>
      </c>
      <c r="Q45" s="3" t="s">
        <v>28</v>
      </c>
    </row>
    <row r="46" spans="1:17" ht="58" x14ac:dyDescent="0.35">
      <c r="A46" s="2" t="s">
        <v>27</v>
      </c>
      <c r="B46" s="7" t="s">
        <v>27</v>
      </c>
      <c r="C46" s="3" t="s">
        <v>19</v>
      </c>
      <c r="D46" s="3" t="s">
        <v>330</v>
      </c>
      <c r="E46" s="3" t="s">
        <v>336</v>
      </c>
      <c r="F46" s="3"/>
      <c r="G46" s="3"/>
      <c r="H46" s="3"/>
      <c r="I46" s="3"/>
      <c r="J46" s="3"/>
      <c r="K46" s="1" t="s">
        <v>57</v>
      </c>
      <c r="L46" s="3"/>
      <c r="M46" s="3"/>
      <c r="N46" s="3"/>
      <c r="O46" s="3" t="s">
        <v>332</v>
      </c>
      <c r="P46" s="3" t="s">
        <v>290</v>
      </c>
      <c r="Q46" s="3" t="s">
        <v>28</v>
      </c>
    </row>
    <row r="47" spans="1:17" ht="72.5" x14ac:dyDescent="0.35">
      <c r="A47" s="2" t="s">
        <v>27</v>
      </c>
      <c r="B47" s="7" t="s">
        <v>27</v>
      </c>
      <c r="C47" s="3" t="s">
        <v>19</v>
      </c>
      <c r="D47" s="3" t="s">
        <v>33</v>
      </c>
      <c r="E47" s="3" t="s">
        <v>337</v>
      </c>
      <c r="F47" s="3"/>
      <c r="G47" s="3"/>
      <c r="H47" s="3"/>
      <c r="I47" s="3"/>
      <c r="J47" s="3"/>
      <c r="K47" s="1" t="s">
        <v>70</v>
      </c>
      <c r="L47" s="3"/>
      <c r="M47" s="3"/>
      <c r="N47" s="3"/>
      <c r="O47" s="3" t="s">
        <v>293</v>
      </c>
      <c r="P47" s="3" t="s">
        <v>290</v>
      </c>
      <c r="Q47" s="3" t="s">
        <v>28</v>
      </c>
    </row>
    <row r="48" spans="1:17" ht="72.5" x14ac:dyDescent="0.35">
      <c r="A48" s="2" t="s">
        <v>27</v>
      </c>
      <c r="B48" s="7" t="s">
        <v>27</v>
      </c>
      <c r="C48" s="3" t="s">
        <v>19</v>
      </c>
      <c r="D48" s="3" t="s">
        <v>132</v>
      </c>
      <c r="E48" s="5" t="s">
        <v>338</v>
      </c>
      <c r="F48" s="5"/>
      <c r="G48" s="5"/>
      <c r="H48" s="5"/>
      <c r="I48" s="5"/>
      <c r="J48" s="5"/>
      <c r="K48" s="1" t="s">
        <v>339</v>
      </c>
      <c r="L48" s="39"/>
      <c r="M48" s="39"/>
      <c r="N48" s="39"/>
      <c r="O48" s="3" t="s">
        <v>113</v>
      </c>
      <c r="P48" s="3" t="s">
        <v>40</v>
      </c>
      <c r="Q48" s="3" t="s">
        <v>28</v>
      </c>
    </row>
    <row r="49" spans="1:17" ht="43.5" x14ac:dyDescent="0.35">
      <c r="A49" s="2" t="s">
        <v>27</v>
      </c>
      <c r="B49" s="7" t="s">
        <v>27</v>
      </c>
      <c r="C49" s="5" t="s">
        <v>19</v>
      </c>
      <c r="D49" s="4" t="s">
        <v>20</v>
      </c>
      <c r="E49" s="5" t="s">
        <v>340</v>
      </c>
      <c r="F49" s="5"/>
      <c r="G49" s="5"/>
      <c r="H49" s="5"/>
      <c r="I49" s="5"/>
      <c r="J49" s="5"/>
      <c r="K49" s="4" t="s">
        <v>341</v>
      </c>
      <c r="L49" s="4"/>
      <c r="M49" s="4"/>
      <c r="N49" s="4"/>
      <c r="O49" s="4" t="s">
        <v>342</v>
      </c>
      <c r="P49" s="4" t="s">
        <v>290</v>
      </c>
      <c r="Q49" s="3" t="s">
        <v>28</v>
      </c>
    </row>
    <row r="50" spans="1:17" ht="130.5" x14ac:dyDescent="0.35">
      <c r="A50" s="2" t="s">
        <v>27</v>
      </c>
      <c r="B50" s="7" t="s">
        <v>27</v>
      </c>
      <c r="C50" s="3" t="s">
        <v>19</v>
      </c>
      <c r="D50" s="3" t="s">
        <v>343</v>
      </c>
      <c r="E50" s="3" t="s">
        <v>344</v>
      </c>
      <c r="F50" s="3"/>
      <c r="G50" s="3"/>
      <c r="H50" s="3"/>
      <c r="I50" s="3"/>
      <c r="J50" s="3"/>
      <c r="K50" s="1" t="s">
        <v>345</v>
      </c>
      <c r="L50" s="3"/>
      <c r="M50" s="3"/>
      <c r="N50" s="3"/>
      <c r="O50" s="3" t="s">
        <v>306</v>
      </c>
      <c r="P50" s="3" t="s">
        <v>290</v>
      </c>
      <c r="Q50" s="3" t="s">
        <v>28</v>
      </c>
    </row>
    <row r="51" spans="1:17" ht="87" x14ac:dyDescent="0.35">
      <c r="A51" s="2" t="s">
        <v>27</v>
      </c>
      <c r="B51" s="7" t="s">
        <v>27</v>
      </c>
      <c r="C51" s="3" t="s">
        <v>19</v>
      </c>
      <c r="D51" s="3" t="s">
        <v>346</v>
      </c>
      <c r="E51" s="3" t="s">
        <v>347</v>
      </c>
      <c r="F51" s="3"/>
      <c r="G51" s="3"/>
      <c r="H51" s="3"/>
      <c r="I51" s="3"/>
      <c r="J51" s="3"/>
      <c r="K51" s="1" t="s">
        <v>302</v>
      </c>
      <c r="L51" s="3"/>
      <c r="M51" s="3"/>
      <c r="N51" s="3"/>
      <c r="O51" s="3" t="s">
        <v>293</v>
      </c>
      <c r="P51" s="3" t="s">
        <v>290</v>
      </c>
      <c r="Q51" s="3" t="s">
        <v>72</v>
      </c>
    </row>
    <row r="52" spans="1:17" ht="43.5" x14ac:dyDescent="0.35">
      <c r="A52" s="2" t="s">
        <v>27</v>
      </c>
      <c r="B52" s="7" t="s">
        <v>27</v>
      </c>
      <c r="C52" s="3" t="s">
        <v>19</v>
      </c>
      <c r="D52" s="3" t="s">
        <v>348</v>
      </c>
      <c r="E52" s="3" t="s">
        <v>349</v>
      </c>
      <c r="F52" s="3"/>
      <c r="G52" s="3"/>
      <c r="H52" s="3"/>
      <c r="I52" s="3"/>
      <c r="J52" s="3"/>
      <c r="K52" s="1" t="s">
        <v>70</v>
      </c>
      <c r="L52" s="3"/>
      <c r="M52" s="3"/>
      <c r="N52" s="3"/>
      <c r="O52" s="3" t="s">
        <v>293</v>
      </c>
      <c r="P52" s="3" t="s">
        <v>290</v>
      </c>
      <c r="Q52" s="3" t="s">
        <v>28</v>
      </c>
    </row>
    <row r="53" spans="1:17" ht="72.5" x14ac:dyDescent="0.35">
      <c r="A53" s="2" t="s">
        <v>27</v>
      </c>
      <c r="B53" s="7" t="s">
        <v>27</v>
      </c>
      <c r="C53" s="3" t="s">
        <v>19</v>
      </c>
      <c r="D53" s="3" t="s">
        <v>20</v>
      </c>
      <c r="E53" s="3" t="s">
        <v>350</v>
      </c>
      <c r="F53" s="3"/>
      <c r="G53" s="3"/>
      <c r="H53" s="3"/>
      <c r="I53" s="3"/>
      <c r="J53" s="3"/>
      <c r="K53" s="1" t="s">
        <v>43</v>
      </c>
      <c r="L53" s="3"/>
      <c r="M53" s="3"/>
      <c r="N53" s="3"/>
      <c r="O53" s="3" t="s">
        <v>315</v>
      </c>
      <c r="P53" s="3" t="s">
        <v>290</v>
      </c>
      <c r="Q53" s="3" t="s">
        <v>28</v>
      </c>
    </row>
    <row r="54" spans="1:17" ht="58" x14ac:dyDescent="0.35">
      <c r="A54" s="2" t="s">
        <v>27</v>
      </c>
      <c r="B54" s="7" t="s">
        <v>27</v>
      </c>
      <c r="C54" s="3" t="s">
        <v>19</v>
      </c>
      <c r="D54" s="3" t="s">
        <v>325</v>
      </c>
      <c r="E54" s="3" t="s">
        <v>351</v>
      </c>
      <c r="F54" s="3"/>
      <c r="G54" s="3"/>
      <c r="H54" s="3"/>
      <c r="I54" s="3"/>
      <c r="J54" s="3"/>
      <c r="K54" s="1" t="s">
        <v>352</v>
      </c>
      <c r="L54" s="3"/>
      <c r="M54" s="3"/>
      <c r="N54" s="3"/>
      <c r="O54" s="3" t="s">
        <v>296</v>
      </c>
      <c r="P54" s="3" t="s">
        <v>290</v>
      </c>
      <c r="Q54" s="3" t="s">
        <v>28</v>
      </c>
    </row>
    <row r="55" spans="1:17" ht="58" x14ac:dyDescent="0.35">
      <c r="A55" s="2" t="s">
        <v>27</v>
      </c>
      <c r="B55" s="7" t="s">
        <v>27</v>
      </c>
      <c r="C55" s="3" t="s">
        <v>19</v>
      </c>
      <c r="D55" s="3" t="s">
        <v>353</v>
      </c>
      <c r="E55" s="3" t="s">
        <v>354</v>
      </c>
      <c r="F55" s="3"/>
      <c r="G55" s="3"/>
      <c r="H55" s="3"/>
      <c r="I55" s="3"/>
      <c r="J55" s="3"/>
      <c r="K55" s="1" t="s">
        <v>341</v>
      </c>
      <c r="L55" s="3"/>
      <c r="M55" s="3"/>
      <c r="N55" s="3"/>
      <c r="O55" s="3" t="s">
        <v>342</v>
      </c>
      <c r="P55" s="3" t="s">
        <v>290</v>
      </c>
      <c r="Q55" s="3" t="s">
        <v>28</v>
      </c>
    </row>
    <row r="56" spans="1:17" ht="43.5" x14ac:dyDescent="0.35">
      <c r="A56" s="2" t="s">
        <v>27</v>
      </c>
      <c r="B56" s="7" t="s">
        <v>27</v>
      </c>
      <c r="C56" s="3" t="s">
        <v>19</v>
      </c>
      <c r="D56" s="3" t="s">
        <v>355</v>
      </c>
      <c r="E56" s="3" t="s">
        <v>356</v>
      </c>
      <c r="F56" s="3"/>
      <c r="G56" s="3"/>
      <c r="H56" s="3"/>
      <c r="I56" s="3"/>
      <c r="J56" s="3"/>
      <c r="K56" s="1" t="s">
        <v>302</v>
      </c>
      <c r="L56" s="3"/>
      <c r="M56" s="3"/>
      <c r="N56" s="3"/>
      <c r="O56" s="3" t="s">
        <v>306</v>
      </c>
      <c r="P56" s="3" t="s">
        <v>290</v>
      </c>
      <c r="Q56" s="3" t="s">
        <v>28</v>
      </c>
    </row>
    <row r="57" spans="1:17" ht="87" x14ac:dyDescent="0.35">
      <c r="A57" s="2" t="s">
        <v>27</v>
      </c>
      <c r="B57" s="7" t="s">
        <v>27</v>
      </c>
      <c r="C57" s="3" t="s">
        <v>19</v>
      </c>
      <c r="D57" s="3" t="s">
        <v>357</v>
      </c>
      <c r="E57" s="3" t="s">
        <v>358</v>
      </c>
      <c r="F57" s="3"/>
      <c r="G57" s="3"/>
      <c r="H57" s="3"/>
      <c r="I57" s="3"/>
      <c r="J57" s="3"/>
      <c r="K57" s="1" t="s">
        <v>359</v>
      </c>
      <c r="L57" s="3"/>
      <c r="M57" s="3"/>
      <c r="N57" s="3"/>
      <c r="O57" s="3" t="s">
        <v>293</v>
      </c>
      <c r="P57" s="3" t="s">
        <v>290</v>
      </c>
      <c r="Q57" s="3" t="s">
        <v>28</v>
      </c>
    </row>
    <row r="58" spans="1:17" ht="58" x14ac:dyDescent="0.35">
      <c r="A58" s="2" t="s">
        <v>27</v>
      </c>
      <c r="B58" s="7" t="s">
        <v>27</v>
      </c>
      <c r="C58" s="3" t="s">
        <v>19</v>
      </c>
      <c r="D58" s="3" t="s">
        <v>360</v>
      </c>
      <c r="E58" s="3" t="s">
        <v>361</v>
      </c>
      <c r="F58" s="3"/>
      <c r="G58" s="3"/>
      <c r="H58" s="3"/>
      <c r="I58" s="3"/>
      <c r="J58" s="3"/>
      <c r="K58" s="1" t="s">
        <v>362</v>
      </c>
      <c r="L58" s="4"/>
      <c r="M58" s="4"/>
      <c r="N58" s="4"/>
      <c r="O58" s="4" t="s">
        <v>342</v>
      </c>
      <c r="P58" s="1" t="s">
        <v>290</v>
      </c>
      <c r="Q58" s="3" t="s">
        <v>28</v>
      </c>
    </row>
    <row r="59" spans="1:17" ht="58" x14ac:dyDescent="0.35">
      <c r="A59" s="2" t="s">
        <v>27</v>
      </c>
      <c r="B59" s="7" t="s">
        <v>27</v>
      </c>
      <c r="C59" s="3" t="s">
        <v>19</v>
      </c>
      <c r="D59" s="3" t="s">
        <v>360</v>
      </c>
      <c r="E59" s="3" t="s">
        <v>363</v>
      </c>
      <c r="F59" s="3"/>
      <c r="G59" s="3"/>
      <c r="H59" s="3"/>
      <c r="I59" s="3"/>
      <c r="J59" s="3"/>
      <c r="K59" s="1" t="s">
        <v>362</v>
      </c>
      <c r="L59" s="4"/>
      <c r="M59" s="4"/>
      <c r="N59" s="4"/>
      <c r="O59" s="4" t="s">
        <v>342</v>
      </c>
      <c r="P59" s="1" t="s">
        <v>290</v>
      </c>
      <c r="Q59" s="3" t="s">
        <v>28</v>
      </c>
    </row>
    <row r="60" spans="1:17" ht="43.5" x14ac:dyDescent="0.35">
      <c r="A60" s="2" t="s">
        <v>27</v>
      </c>
      <c r="B60" s="7" t="s">
        <v>27</v>
      </c>
      <c r="C60" s="3" t="s">
        <v>19</v>
      </c>
      <c r="D60" s="3" t="s">
        <v>364</v>
      </c>
      <c r="E60" s="3" t="s">
        <v>365</v>
      </c>
      <c r="F60" s="3"/>
      <c r="G60" s="3"/>
      <c r="H60" s="3"/>
      <c r="I60" s="3"/>
      <c r="J60" s="3"/>
      <c r="K60" s="1" t="s">
        <v>366</v>
      </c>
      <c r="L60" s="1"/>
      <c r="M60" s="1"/>
      <c r="N60" s="1"/>
      <c r="O60" s="1" t="s">
        <v>299</v>
      </c>
      <c r="P60" s="1" t="s">
        <v>290</v>
      </c>
      <c r="Q60" s="3" t="s">
        <v>28</v>
      </c>
    </row>
    <row r="61" spans="1:17" ht="87" x14ac:dyDescent="0.35">
      <c r="A61" s="2" t="s">
        <v>27</v>
      </c>
      <c r="B61" s="7" t="s">
        <v>27</v>
      </c>
      <c r="C61" s="3" t="s">
        <v>19</v>
      </c>
      <c r="D61" s="3" t="s">
        <v>33</v>
      </c>
      <c r="E61" s="3" t="s">
        <v>367</v>
      </c>
      <c r="F61" s="3"/>
      <c r="G61" s="3"/>
      <c r="H61" s="3"/>
      <c r="I61" s="3"/>
      <c r="J61" s="3"/>
      <c r="K61" s="1" t="s">
        <v>108</v>
      </c>
      <c r="L61" s="3"/>
      <c r="M61" s="3"/>
      <c r="N61" s="3"/>
      <c r="O61" s="3" t="s">
        <v>296</v>
      </c>
      <c r="P61" s="3" t="s">
        <v>290</v>
      </c>
      <c r="Q61" s="3" t="s">
        <v>28</v>
      </c>
    </row>
    <row r="62" spans="1:17" ht="72.5" x14ac:dyDescent="0.35">
      <c r="A62" s="2" t="s">
        <v>27</v>
      </c>
      <c r="B62" s="7" t="s">
        <v>27</v>
      </c>
      <c r="C62" s="3" t="s">
        <v>19</v>
      </c>
      <c r="D62" s="3" t="s">
        <v>368</v>
      </c>
      <c r="E62" s="3" t="s">
        <v>369</v>
      </c>
      <c r="F62" s="3"/>
      <c r="G62" s="3"/>
      <c r="H62" s="3"/>
      <c r="I62" s="3"/>
      <c r="J62" s="3"/>
      <c r="K62" s="1" t="s">
        <v>370</v>
      </c>
      <c r="L62" s="3"/>
      <c r="M62" s="3"/>
      <c r="N62" s="3"/>
      <c r="O62" s="3" t="s">
        <v>342</v>
      </c>
      <c r="P62" s="3" t="s">
        <v>290</v>
      </c>
      <c r="Q62" s="3" t="s">
        <v>28</v>
      </c>
    </row>
    <row r="63" spans="1:17" ht="87" x14ac:dyDescent="0.35">
      <c r="A63" s="2" t="s">
        <v>27</v>
      </c>
      <c r="B63" s="7" t="s">
        <v>27</v>
      </c>
      <c r="C63" s="3" t="s">
        <v>19</v>
      </c>
      <c r="D63" s="3" t="s">
        <v>371</v>
      </c>
      <c r="E63" s="3" t="s">
        <v>372</v>
      </c>
      <c r="F63" s="3"/>
      <c r="G63" s="3"/>
      <c r="H63" s="3"/>
      <c r="I63" s="3"/>
      <c r="J63" s="3"/>
      <c r="K63" s="1" t="s">
        <v>373</v>
      </c>
      <c r="L63" s="4"/>
      <c r="M63" s="4"/>
      <c r="N63" s="4"/>
      <c r="O63" s="4" t="s">
        <v>289</v>
      </c>
      <c r="P63" s="1" t="s">
        <v>290</v>
      </c>
      <c r="Q63" s="3" t="s">
        <v>28</v>
      </c>
    </row>
    <row r="64" spans="1:17" ht="72.5" x14ac:dyDescent="0.35">
      <c r="A64" s="2" t="s">
        <v>27</v>
      </c>
      <c r="B64" s="7" t="s">
        <v>27</v>
      </c>
      <c r="C64" s="3" t="s">
        <v>19</v>
      </c>
      <c r="D64" s="3" t="s">
        <v>371</v>
      </c>
      <c r="E64" s="3" t="s">
        <v>374</v>
      </c>
      <c r="F64" s="3"/>
      <c r="G64" s="3"/>
      <c r="H64" s="3"/>
      <c r="I64" s="3"/>
      <c r="J64" s="3"/>
      <c r="K64" s="1" t="s">
        <v>375</v>
      </c>
      <c r="L64" s="4"/>
      <c r="M64" s="4"/>
      <c r="N64" s="4"/>
      <c r="O64" s="4" t="s">
        <v>342</v>
      </c>
      <c r="P64" s="1" t="s">
        <v>290</v>
      </c>
      <c r="Q64" s="3" t="s">
        <v>28</v>
      </c>
    </row>
    <row r="65" spans="1:17" ht="87" x14ac:dyDescent="0.35">
      <c r="A65" s="2" t="s">
        <v>27</v>
      </c>
      <c r="B65" s="7" t="s">
        <v>27</v>
      </c>
      <c r="C65" s="3" t="s">
        <v>19</v>
      </c>
      <c r="D65" s="3" t="s">
        <v>20</v>
      </c>
      <c r="E65" s="3" t="s">
        <v>376</v>
      </c>
      <c r="F65" s="3"/>
      <c r="G65" s="3"/>
      <c r="H65" s="3"/>
      <c r="I65" s="3"/>
      <c r="J65" s="3"/>
      <c r="K65" s="1" t="s">
        <v>359</v>
      </c>
      <c r="L65" s="3"/>
      <c r="M65" s="3"/>
      <c r="N65" s="3"/>
      <c r="O65" s="3" t="s">
        <v>27</v>
      </c>
      <c r="P65" s="3" t="s">
        <v>290</v>
      </c>
      <c r="Q65" s="3" t="s">
        <v>28</v>
      </c>
    </row>
    <row r="66" spans="1:17" ht="43.5" x14ac:dyDescent="0.35">
      <c r="A66" s="2" t="s">
        <v>27</v>
      </c>
      <c r="B66" s="7" t="s">
        <v>27</v>
      </c>
      <c r="C66" s="3" t="s">
        <v>19</v>
      </c>
      <c r="D66" s="3" t="s">
        <v>357</v>
      </c>
      <c r="E66" s="3" t="s">
        <v>377</v>
      </c>
      <c r="F66" s="3"/>
      <c r="G66" s="3"/>
      <c r="H66" s="3"/>
      <c r="I66" s="3"/>
      <c r="J66" s="3"/>
      <c r="K66" s="1" t="s">
        <v>378</v>
      </c>
      <c r="L66" s="3"/>
      <c r="M66" s="3"/>
      <c r="N66" s="3"/>
      <c r="O66" s="3" t="s">
        <v>293</v>
      </c>
      <c r="P66" s="3" t="s">
        <v>290</v>
      </c>
      <c r="Q66" s="3" t="s">
        <v>28</v>
      </c>
    </row>
    <row r="67" spans="1:17" ht="58" x14ac:dyDescent="0.35">
      <c r="A67" s="2" t="s">
        <v>27</v>
      </c>
      <c r="B67" s="7" t="s">
        <v>27</v>
      </c>
      <c r="C67" s="3" t="s">
        <v>19</v>
      </c>
      <c r="D67" s="3" t="s">
        <v>20</v>
      </c>
      <c r="E67" s="3" t="s">
        <v>379</v>
      </c>
      <c r="F67" s="3"/>
      <c r="G67" s="3"/>
      <c r="H67" s="3"/>
      <c r="I67" s="3"/>
      <c r="J67" s="3"/>
      <c r="K67" s="1" t="s">
        <v>380</v>
      </c>
      <c r="L67" s="1"/>
      <c r="M67" s="1"/>
      <c r="N67" s="1"/>
      <c r="O67" s="1" t="s">
        <v>299</v>
      </c>
      <c r="P67" s="1" t="s">
        <v>290</v>
      </c>
      <c r="Q67" s="3" t="s">
        <v>28</v>
      </c>
    </row>
    <row r="68" spans="1:17" ht="72.5" x14ac:dyDescent="0.35">
      <c r="A68" s="2" t="s">
        <v>27</v>
      </c>
      <c r="B68" s="7" t="s">
        <v>27</v>
      </c>
      <c r="C68" s="3" t="s">
        <v>19</v>
      </c>
      <c r="D68" s="3" t="s">
        <v>20</v>
      </c>
      <c r="E68" s="3" t="s">
        <v>381</v>
      </c>
      <c r="F68" s="3"/>
      <c r="G68" s="3"/>
      <c r="H68" s="3"/>
      <c r="I68" s="3"/>
      <c r="J68" s="3"/>
      <c r="K68" s="1" t="s">
        <v>382</v>
      </c>
      <c r="L68" s="4"/>
      <c r="M68" s="4"/>
      <c r="N68" s="4"/>
      <c r="O68" s="4" t="s">
        <v>289</v>
      </c>
      <c r="P68" s="4" t="s">
        <v>290</v>
      </c>
      <c r="Q68" s="3" t="s">
        <v>28</v>
      </c>
    </row>
    <row r="69" spans="1:17" ht="72.5" x14ac:dyDescent="0.35">
      <c r="A69" s="2" t="s">
        <v>27</v>
      </c>
      <c r="B69" s="7" t="s">
        <v>27</v>
      </c>
      <c r="C69" s="3" t="s">
        <v>19</v>
      </c>
      <c r="D69" s="3" t="s">
        <v>20</v>
      </c>
      <c r="E69" s="15" t="s">
        <v>383</v>
      </c>
      <c r="F69" s="15"/>
      <c r="G69" s="15"/>
      <c r="H69" s="15"/>
      <c r="I69" s="15"/>
      <c r="J69" s="15"/>
      <c r="K69" s="1" t="s">
        <v>384</v>
      </c>
      <c r="L69" s="3"/>
      <c r="M69" s="3"/>
      <c r="N69" s="3"/>
      <c r="O69" s="3" t="s">
        <v>306</v>
      </c>
      <c r="P69" s="3" t="s">
        <v>290</v>
      </c>
      <c r="Q69" s="3" t="s">
        <v>28</v>
      </c>
    </row>
    <row r="70" spans="1:17" ht="43.5" x14ac:dyDescent="0.35">
      <c r="A70" s="2" t="s">
        <v>27</v>
      </c>
      <c r="B70" s="7" t="s">
        <v>27</v>
      </c>
      <c r="C70" s="3" t="s">
        <v>19</v>
      </c>
      <c r="D70" s="3" t="s">
        <v>20</v>
      </c>
      <c r="E70" s="3" t="s">
        <v>385</v>
      </c>
      <c r="F70" s="3"/>
      <c r="G70" s="3"/>
      <c r="H70" s="3"/>
      <c r="I70" s="3"/>
      <c r="J70" s="3"/>
      <c r="K70" s="1" t="s">
        <v>386</v>
      </c>
      <c r="L70" s="3"/>
      <c r="M70" s="3"/>
      <c r="N70" s="3"/>
      <c r="O70" s="3" t="s">
        <v>296</v>
      </c>
      <c r="P70" s="3" t="s">
        <v>290</v>
      </c>
      <c r="Q70" s="3" t="s">
        <v>28</v>
      </c>
    </row>
    <row r="71" spans="1:17" ht="72.5" x14ac:dyDescent="0.35">
      <c r="A71" s="2" t="s">
        <v>27</v>
      </c>
      <c r="B71" s="7" t="s">
        <v>27</v>
      </c>
      <c r="C71" s="5" t="s">
        <v>19</v>
      </c>
      <c r="D71" s="5" t="s">
        <v>343</v>
      </c>
      <c r="E71" s="5" t="s">
        <v>387</v>
      </c>
      <c r="F71" s="5"/>
      <c r="G71" s="5"/>
      <c r="H71" s="5"/>
      <c r="I71" s="5"/>
      <c r="J71" s="5"/>
      <c r="K71" s="4" t="s">
        <v>388</v>
      </c>
      <c r="L71" s="4"/>
      <c r="M71" s="4"/>
      <c r="N71" s="4"/>
      <c r="O71" s="4" t="s">
        <v>342</v>
      </c>
      <c r="P71" s="4" t="s">
        <v>290</v>
      </c>
      <c r="Q71" s="3" t="s">
        <v>28</v>
      </c>
    </row>
    <row r="72" spans="1:17" ht="145" x14ac:dyDescent="0.35">
      <c r="A72" s="2" t="s">
        <v>27</v>
      </c>
      <c r="B72" s="7" t="s">
        <v>27</v>
      </c>
      <c r="C72" s="3" t="s">
        <v>19</v>
      </c>
      <c r="D72" s="3" t="s">
        <v>360</v>
      </c>
      <c r="E72" s="5" t="s">
        <v>389</v>
      </c>
      <c r="F72" s="5"/>
      <c r="G72" s="5"/>
      <c r="H72" s="5"/>
      <c r="I72" s="5"/>
      <c r="J72" s="5"/>
      <c r="K72" s="1" t="s">
        <v>390</v>
      </c>
      <c r="L72" s="3"/>
      <c r="M72" s="3"/>
      <c r="N72" s="3"/>
      <c r="O72" s="3" t="s">
        <v>319</v>
      </c>
      <c r="P72" s="3" t="s">
        <v>290</v>
      </c>
      <c r="Q72" s="3" t="s">
        <v>28</v>
      </c>
    </row>
    <row r="73" spans="1:17" ht="43.5" x14ac:dyDescent="0.35">
      <c r="A73" s="2" t="s">
        <v>27</v>
      </c>
      <c r="B73" s="7" t="s">
        <v>27</v>
      </c>
      <c r="C73" s="3" t="s">
        <v>19</v>
      </c>
      <c r="D73" s="3" t="s">
        <v>391</v>
      </c>
      <c r="E73" s="3" t="s">
        <v>392</v>
      </c>
      <c r="F73" s="3"/>
      <c r="G73" s="3"/>
      <c r="H73" s="3"/>
      <c r="I73" s="3"/>
      <c r="J73" s="3"/>
      <c r="K73" s="1" t="s">
        <v>70</v>
      </c>
      <c r="L73" s="3"/>
      <c r="M73" s="3"/>
      <c r="N73" s="3"/>
      <c r="O73" s="3" t="s">
        <v>293</v>
      </c>
      <c r="P73" s="3" t="s">
        <v>290</v>
      </c>
      <c r="Q73" s="3" t="s">
        <v>28</v>
      </c>
    </row>
    <row r="74" spans="1:17" ht="58" x14ac:dyDescent="0.35">
      <c r="A74" s="2" t="s">
        <v>27</v>
      </c>
      <c r="B74" s="7" t="s">
        <v>27</v>
      </c>
      <c r="C74" s="3" t="s">
        <v>19</v>
      </c>
      <c r="D74" s="3" t="s">
        <v>20</v>
      </c>
      <c r="E74" s="3" t="s">
        <v>393</v>
      </c>
      <c r="F74" s="3"/>
      <c r="G74" s="3"/>
      <c r="H74" s="3"/>
      <c r="I74" s="3"/>
      <c r="J74" s="3"/>
      <c r="K74" s="1" t="s">
        <v>394</v>
      </c>
      <c r="L74" s="4"/>
      <c r="M74" s="4"/>
      <c r="N74" s="4"/>
      <c r="O74" s="4" t="s">
        <v>342</v>
      </c>
      <c r="P74" s="1" t="s">
        <v>290</v>
      </c>
      <c r="Q74" s="3" t="s">
        <v>28</v>
      </c>
    </row>
    <row r="75" spans="1:17" ht="87" x14ac:dyDescent="0.35">
      <c r="A75" s="2" t="s">
        <v>27</v>
      </c>
      <c r="B75" s="7" t="s">
        <v>27</v>
      </c>
      <c r="C75" s="3" t="s">
        <v>19</v>
      </c>
      <c r="D75" s="3" t="s">
        <v>395</v>
      </c>
      <c r="E75" s="3" t="s">
        <v>396</v>
      </c>
      <c r="F75" s="3"/>
      <c r="G75" s="3"/>
      <c r="H75" s="3"/>
      <c r="I75" s="3"/>
      <c r="J75" s="3"/>
      <c r="K75" s="1" t="s">
        <v>397</v>
      </c>
      <c r="L75" s="3"/>
      <c r="M75" s="3"/>
      <c r="N75" s="3"/>
      <c r="O75" s="3" t="s">
        <v>306</v>
      </c>
      <c r="P75" s="3" t="s">
        <v>290</v>
      </c>
      <c r="Q75" s="3" t="s">
        <v>28</v>
      </c>
    </row>
    <row r="76" spans="1:17" ht="87" x14ac:dyDescent="0.35">
      <c r="A76" s="2" t="s">
        <v>27</v>
      </c>
      <c r="B76" s="7" t="s">
        <v>27</v>
      </c>
      <c r="C76" s="3" t="s">
        <v>19</v>
      </c>
      <c r="D76" s="3" t="s">
        <v>325</v>
      </c>
      <c r="E76" s="5" t="s">
        <v>398</v>
      </c>
      <c r="F76" s="5"/>
      <c r="G76" s="5"/>
      <c r="H76" s="5"/>
      <c r="I76" s="5"/>
      <c r="J76" s="5"/>
      <c r="K76" s="1" t="s">
        <v>399</v>
      </c>
      <c r="L76" s="3"/>
      <c r="M76" s="3"/>
      <c r="N76" s="3"/>
      <c r="O76" s="3" t="s">
        <v>296</v>
      </c>
      <c r="P76" s="3" t="s">
        <v>290</v>
      </c>
      <c r="Q76" s="3" t="s">
        <v>28</v>
      </c>
    </row>
    <row r="77" spans="1:17" ht="72.5" x14ac:dyDescent="0.35">
      <c r="A77" s="2" t="s">
        <v>27</v>
      </c>
      <c r="B77" s="7" t="s">
        <v>27</v>
      </c>
      <c r="C77" s="3" t="s">
        <v>19</v>
      </c>
      <c r="D77" s="3" t="s">
        <v>20</v>
      </c>
      <c r="E77" s="3" t="s">
        <v>400</v>
      </c>
      <c r="F77" s="3"/>
      <c r="G77" s="3"/>
      <c r="H77" s="3"/>
      <c r="I77" s="3"/>
      <c r="J77" s="3"/>
      <c r="K77" s="1" t="s">
        <v>401</v>
      </c>
      <c r="L77" s="3"/>
      <c r="M77" s="3"/>
      <c r="N77" s="3"/>
      <c r="O77" s="3" t="s">
        <v>296</v>
      </c>
      <c r="P77" s="3" t="s">
        <v>290</v>
      </c>
      <c r="Q77" s="3" t="s">
        <v>98</v>
      </c>
    </row>
    <row r="78" spans="1:17" ht="43.5" x14ac:dyDescent="0.35">
      <c r="A78" s="2" t="s">
        <v>27</v>
      </c>
      <c r="B78" s="7" t="s">
        <v>27</v>
      </c>
      <c r="C78" s="3" t="s">
        <v>19</v>
      </c>
      <c r="D78" s="3" t="s">
        <v>20</v>
      </c>
      <c r="E78" s="3" t="s">
        <v>402</v>
      </c>
      <c r="F78" s="3"/>
      <c r="G78" s="3"/>
      <c r="H78" s="3"/>
      <c r="I78" s="3"/>
      <c r="J78" s="3"/>
      <c r="K78" s="1" t="s">
        <v>403</v>
      </c>
      <c r="L78" s="3"/>
      <c r="M78" s="3"/>
      <c r="N78" s="3"/>
      <c r="O78" s="3" t="s">
        <v>315</v>
      </c>
      <c r="P78" s="3" t="s">
        <v>290</v>
      </c>
      <c r="Q78" s="3" t="s">
        <v>28</v>
      </c>
    </row>
    <row r="79" spans="1:17" ht="58" x14ac:dyDescent="0.35">
      <c r="A79" s="2" t="s">
        <v>27</v>
      </c>
      <c r="B79" s="7" t="s">
        <v>27</v>
      </c>
      <c r="C79" s="3" t="s">
        <v>19</v>
      </c>
      <c r="D79" s="3" t="s">
        <v>20</v>
      </c>
      <c r="E79" s="3" t="s">
        <v>404</v>
      </c>
      <c r="F79" s="3"/>
      <c r="G79" s="3"/>
      <c r="H79" s="3"/>
      <c r="I79" s="3"/>
      <c r="J79" s="3"/>
      <c r="K79" s="1" t="s">
        <v>405</v>
      </c>
      <c r="L79" s="4"/>
      <c r="M79" s="4"/>
      <c r="N79" s="4"/>
      <c r="O79" s="4" t="s">
        <v>289</v>
      </c>
      <c r="P79" s="1" t="s">
        <v>290</v>
      </c>
      <c r="Q79" s="3" t="s">
        <v>28</v>
      </c>
    </row>
    <row r="80" spans="1:17" ht="87" x14ac:dyDescent="0.35">
      <c r="A80" s="2" t="s">
        <v>27</v>
      </c>
      <c r="B80" s="7" t="s">
        <v>27</v>
      </c>
      <c r="C80" s="3" t="s">
        <v>19</v>
      </c>
      <c r="D80" s="3" t="s">
        <v>371</v>
      </c>
      <c r="E80" s="3" t="s">
        <v>406</v>
      </c>
      <c r="F80" s="3"/>
      <c r="G80" s="3"/>
      <c r="H80" s="3"/>
      <c r="I80" s="3"/>
      <c r="J80" s="3"/>
      <c r="K80" s="1" t="s">
        <v>407</v>
      </c>
      <c r="L80" s="4"/>
      <c r="M80" s="4"/>
      <c r="N80" s="4"/>
      <c r="O80" s="4" t="s">
        <v>289</v>
      </c>
      <c r="P80" s="1" t="s">
        <v>290</v>
      </c>
      <c r="Q80" s="3" t="s">
        <v>28</v>
      </c>
    </row>
    <row r="81" spans="1:17" ht="43.5" x14ac:dyDescent="0.35">
      <c r="A81" s="2" t="s">
        <v>27</v>
      </c>
      <c r="B81" s="7" t="s">
        <v>27</v>
      </c>
      <c r="C81" s="3" t="s">
        <v>19</v>
      </c>
      <c r="D81" s="3" t="s">
        <v>20</v>
      </c>
      <c r="E81" s="3" t="s">
        <v>408</v>
      </c>
      <c r="F81" s="3"/>
      <c r="G81" s="3"/>
      <c r="H81" s="3"/>
      <c r="I81" s="3"/>
      <c r="J81" s="3"/>
      <c r="K81" s="1" t="s">
        <v>405</v>
      </c>
      <c r="L81" s="4"/>
      <c r="M81" s="4"/>
      <c r="N81" s="4"/>
      <c r="O81" s="4" t="s">
        <v>289</v>
      </c>
      <c r="P81" s="1" t="s">
        <v>290</v>
      </c>
      <c r="Q81" s="3" t="s">
        <v>28</v>
      </c>
    </row>
    <row r="82" spans="1:17" ht="43.5" x14ac:dyDescent="0.35">
      <c r="A82" s="2" t="s">
        <v>27</v>
      </c>
      <c r="B82" s="7" t="s">
        <v>27</v>
      </c>
      <c r="C82" s="3" t="s">
        <v>19</v>
      </c>
      <c r="D82" s="3" t="s">
        <v>20</v>
      </c>
      <c r="E82" s="3" t="s">
        <v>409</v>
      </c>
      <c r="F82" s="3"/>
      <c r="G82" s="3"/>
      <c r="H82" s="3"/>
      <c r="I82" s="3"/>
      <c r="J82" s="3"/>
      <c r="K82" s="1" t="s">
        <v>43</v>
      </c>
      <c r="L82" s="3"/>
      <c r="M82" s="3"/>
      <c r="N82" s="3"/>
      <c r="O82" s="3" t="s">
        <v>306</v>
      </c>
      <c r="P82" s="3" t="s">
        <v>290</v>
      </c>
      <c r="Q82" s="3" t="s">
        <v>28</v>
      </c>
    </row>
    <row r="83" spans="1:17" ht="87" x14ac:dyDescent="0.35">
      <c r="A83" s="2" t="s">
        <v>27</v>
      </c>
      <c r="B83" s="7" t="s">
        <v>27</v>
      </c>
      <c r="C83" s="3" t="s">
        <v>19</v>
      </c>
      <c r="D83" s="3" t="s">
        <v>360</v>
      </c>
      <c r="E83" s="3" t="s">
        <v>410</v>
      </c>
      <c r="F83" s="3"/>
      <c r="G83" s="3"/>
      <c r="H83" s="3"/>
      <c r="I83" s="3"/>
      <c r="J83" s="3"/>
      <c r="K83" s="1" t="s">
        <v>411</v>
      </c>
      <c r="L83" s="3"/>
      <c r="M83" s="3"/>
      <c r="N83" s="3"/>
      <c r="O83" s="3" t="s">
        <v>293</v>
      </c>
      <c r="P83" s="1" t="s">
        <v>290</v>
      </c>
      <c r="Q83" s="3" t="s">
        <v>28</v>
      </c>
    </row>
    <row r="84" spans="1:17" ht="87" x14ac:dyDescent="0.35">
      <c r="A84" s="2" t="s">
        <v>27</v>
      </c>
      <c r="B84" s="7" t="s">
        <v>27</v>
      </c>
      <c r="C84" s="3" t="s">
        <v>19</v>
      </c>
      <c r="D84" s="3" t="s">
        <v>412</v>
      </c>
      <c r="E84" s="3" t="s">
        <v>413</v>
      </c>
      <c r="F84" s="3"/>
      <c r="G84" s="3"/>
      <c r="H84" s="3"/>
      <c r="I84" s="3"/>
      <c r="J84" s="3"/>
      <c r="K84" s="1" t="s">
        <v>407</v>
      </c>
      <c r="L84" s="4"/>
      <c r="M84" s="4"/>
      <c r="N84" s="4"/>
      <c r="O84" s="4" t="s">
        <v>289</v>
      </c>
      <c r="P84" s="1" t="s">
        <v>290</v>
      </c>
      <c r="Q84" s="3" t="s">
        <v>28</v>
      </c>
    </row>
    <row r="85" spans="1:17" ht="72.5" x14ac:dyDescent="0.35">
      <c r="A85" s="2" t="s">
        <v>27</v>
      </c>
      <c r="B85" s="7" t="s">
        <v>27</v>
      </c>
      <c r="C85" s="3" t="s">
        <v>19</v>
      </c>
      <c r="D85" s="3" t="s">
        <v>360</v>
      </c>
      <c r="E85" s="3" t="s">
        <v>414</v>
      </c>
      <c r="F85" s="3"/>
      <c r="G85" s="3"/>
      <c r="H85" s="3"/>
      <c r="I85" s="3"/>
      <c r="J85" s="3"/>
      <c r="K85" s="1" t="s">
        <v>415</v>
      </c>
      <c r="L85" s="3"/>
      <c r="M85" s="3"/>
      <c r="N85" s="3"/>
      <c r="O85" s="3" t="s">
        <v>293</v>
      </c>
      <c r="P85" s="1" t="s">
        <v>290</v>
      </c>
      <c r="Q85" s="3" t="s">
        <v>28</v>
      </c>
    </row>
    <row r="86" spans="1:17" ht="58" x14ac:dyDescent="0.35">
      <c r="A86" s="2" t="s">
        <v>27</v>
      </c>
      <c r="B86" s="7" t="s">
        <v>27</v>
      </c>
      <c r="C86" s="3" t="s">
        <v>19</v>
      </c>
      <c r="D86" s="3" t="s">
        <v>20</v>
      </c>
      <c r="E86" s="3" t="s">
        <v>416</v>
      </c>
      <c r="F86" s="3"/>
      <c r="G86" s="3"/>
      <c r="H86" s="3"/>
      <c r="I86" s="3"/>
      <c r="J86" s="3"/>
      <c r="K86" s="1" t="s">
        <v>417</v>
      </c>
      <c r="L86" s="3"/>
      <c r="M86" s="3"/>
      <c r="N86" s="3"/>
      <c r="O86" s="3" t="s">
        <v>293</v>
      </c>
      <c r="P86" s="3" t="s">
        <v>290</v>
      </c>
      <c r="Q86" s="3" t="s">
        <v>72</v>
      </c>
    </row>
    <row r="87" spans="1:17" ht="29" x14ac:dyDescent="0.35">
      <c r="A87" s="2" t="s">
        <v>27</v>
      </c>
      <c r="B87" s="7" t="s">
        <v>27</v>
      </c>
      <c r="C87" s="3" t="s">
        <v>19</v>
      </c>
      <c r="D87" s="3" t="s">
        <v>418</v>
      </c>
      <c r="E87" s="3" t="s">
        <v>419</v>
      </c>
      <c r="F87" s="3"/>
      <c r="G87" s="3"/>
      <c r="H87" s="3"/>
      <c r="I87" s="3"/>
      <c r="J87" s="3"/>
      <c r="K87" s="1" t="s">
        <v>420</v>
      </c>
      <c r="L87" s="3"/>
      <c r="M87" s="3"/>
      <c r="N87" s="3"/>
      <c r="O87" s="3" t="s">
        <v>293</v>
      </c>
      <c r="P87" s="3" t="s">
        <v>290</v>
      </c>
      <c r="Q87" s="3" t="s">
        <v>28</v>
      </c>
    </row>
    <row r="88" spans="1:17" ht="43.5" x14ac:dyDescent="0.35">
      <c r="A88" s="2" t="s">
        <v>27</v>
      </c>
      <c r="B88" s="7" t="s">
        <v>27</v>
      </c>
      <c r="C88" s="3" t="s">
        <v>19</v>
      </c>
      <c r="D88" s="3" t="s">
        <v>20</v>
      </c>
      <c r="E88" s="3" t="s">
        <v>421</v>
      </c>
      <c r="F88" s="3"/>
      <c r="G88" s="3"/>
      <c r="H88" s="3"/>
      <c r="I88" s="3"/>
      <c r="J88" s="3"/>
      <c r="K88" s="1" t="s">
        <v>295</v>
      </c>
      <c r="L88" s="3"/>
      <c r="M88" s="3"/>
      <c r="N88" s="3"/>
      <c r="O88" s="3" t="s">
        <v>296</v>
      </c>
      <c r="P88" s="3" t="s">
        <v>290</v>
      </c>
      <c r="Q88" s="3" t="s">
        <v>28</v>
      </c>
    </row>
    <row r="89" spans="1:17" ht="72.5" x14ac:dyDescent="0.35">
      <c r="A89" s="2" t="s">
        <v>27</v>
      </c>
      <c r="B89" s="7" t="s">
        <v>27</v>
      </c>
      <c r="C89" s="3" t="s">
        <v>19</v>
      </c>
      <c r="D89" s="3" t="s">
        <v>20</v>
      </c>
      <c r="E89" s="3" t="s">
        <v>422</v>
      </c>
      <c r="F89" s="3"/>
      <c r="G89" s="3"/>
      <c r="H89" s="3"/>
      <c r="I89" s="3"/>
      <c r="J89" s="3"/>
      <c r="K89" s="1" t="s">
        <v>423</v>
      </c>
      <c r="L89" s="3"/>
      <c r="M89" s="3"/>
      <c r="N89" s="3"/>
      <c r="O89" s="3" t="s">
        <v>296</v>
      </c>
      <c r="P89" s="1" t="s">
        <v>290</v>
      </c>
      <c r="Q89" s="3" t="s">
        <v>28</v>
      </c>
    </row>
    <row r="90" spans="1:17" ht="72.5" x14ac:dyDescent="0.35">
      <c r="A90" s="2" t="s">
        <v>27</v>
      </c>
      <c r="B90" s="7" t="s">
        <v>27</v>
      </c>
      <c r="C90" s="3" t="s">
        <v>19</v>
      </c>
      <c r="D90" s="3" t="s">
        <v>424</v>
      </c>
      <c r="E90" s="3" t="s">
        <v>425</v>
      </c>
      <c r="F90" s="3"/>
      <c r="G90" s="3"/>
      <c r="H90" s="3"/>
      <c r="I90" s="3"/>
      <c r="J90" s="3"/>
      <c r="K90" s="1" t="s">
        <v>119</v>
      </c>
      <c r="L90" s="3"/>
      <c r="M90" s="3"/>
      <c r="N90" s="3"/>
      <c r="O90" s="3" t="s">
        <v>296</v>
      </c>
      <c r="P90" s="3" t="s">
        <v>290</v>
      </c>
      <c r="Q90" s="3" t="s">
        <v>28</v>
      </c>
    </row>
    <row r="91" spans="1:17" ht="43.5" x14ac:dyDescent="0.35">
      <c r="A91" s="2" t="s">
        <v>27</v>
      </c>
      <c r="B91" s="7" t="s">
        <v>27</v>
      </c>
      <c r="C91" s="3" t="s">
        <v>19</v>
      </c>
      <c r="D91" s="3" t="s">
        <v>20</v>
      </c>
      <c r="E91" s="3" t="s">
        <v>426</v>
      </c>
      <c r="F91" s="3"/>
      <c r="G91" s="3"/>
      <c r="H91" s="3"/>
      <c r="I91" s="3"/>
      <c r="J91" s="3"/>
      <c r="K91" s="1" t="s">
        <v>427</v>
      </c>
      <c r="L91" s="39"/>
      <c r="M91" s="39"/>
      <c r="N91" s="39"/>
      <c r="O91" s="3" t="s">
        <v>113</v>
      </c>
      <c r="P91" s="3" t="s">
        <v>40</v>
      </c>
      <c r="Q91" s="3" t="s">
        <v>28</v>
      </c>
    </row>
    <row r="92" spans="1:17" ht="72.5" x14ac:dyDescent="0.35">
      <c r="A92" s="2" t="s">
        <v>27</v>
      </c>
      <c r="B92" s="7" t="s">
        <v>27</v>
      </c>
      <c r="C92" s="3" t="s">
        <v>19</v>
      </c>
      <c r="D92" s="3" t="s">
        <v>424</v>
      </c>
      <c r="E92" s="3" t="s">
        <v>428</v>
      </c>
      <c r="F92" s="3"/>
      <c r="G92" s="3"/>
      <c r="H92" s="3"/>
      <c r="I92" s="3"/>
      <c r="J92" s="3"/>
      <c r="K92" s="1" t="s">
        <v>119</v>
      </c>
      <c r="L92" s="3"/>
      <c r="M92" s="3"/>
      <c r="N92" s="3"/>
      <c r="O92" s="3" t="s">
        <v>296</v>
      </c>
      <c r="P92" s="3" t="s">
        <v>290</v>
      </c>
      <c r="Q92" s="3" t="s">
        <v>28</v>
      </c>
    </row>
    <row r="93" spans="1:17" ht="43.5" x14ac:dyDescent="0.35">
      <c r="A93" s="2" t="s">
        <v>27</v>
      </c>
      <c r="B93" s="7" t="s">
        <v>27</v>
      </c>
      <c r="C93" s="3" t="s">
        <v>19</v>
      </c>
      <c r="D93" s="3" t="s">
        <v>20</v>
      </c>
      <c r="E93" s="3" t="s">
        <v>429</v>
      </c>
      <c r="F93" s="3"/>
      <c r="G93" s="3"/>
      <c r="H93" s="3"/>
      <c r="I93" s="3"/>
      <c r="J93" s="3"/>
      <c r="K93" s="1" t="s">
        <v>430</v>
      </c>
      <c r="L93" s="1"/>
      <c r="M93" s="1"/>
      <c r="N93" s="1"/>
      <c r="O93" s="1" t="s">
        <v>299</v>
      </c>
      <c r="P93" s="1" t="s">
        <v>290</v>
      </c>
      <c r="Q93" s="3" t="s">
        <v>28</v>
      </c>
    </row>
    <row r="94" spans="1:17" ht="58" x14ac:dyDescent="0.35">
      <c r="A94" s="2" t="s">
        <v>27</v>
      </c>
      <c r="B94" s="7" t="s">
        <v>27</v>
      </c>
      <c r="C94" s="3" t="s">
        <v>19</v>
      </c>
      <c r="D94" s="3" t="s">
        <v>20</v>
      </c>
      <c r="E94" s="3" t="s">
        <v>431</v>
      </c>
      <c r="F94" s="3"/>
      <c r="G94" s="3"/>
      <c r="H94" s="3"/>
      <c r="I94" s="3"/>
      <c r="J94" s="3"/>
      <c r="K94" s="1" t="s">
        <v>382</v>
      </c>
      <c r="L94" s="1"/>
      <c r="M94" s="1"/>
      <c r="N94" s="1"/>
      <c r="O94" s="1" t="s">
        <v>299</v>
      </c>
      <c r="P94" s="1" t="s">
        <v>290</v>
      </c>
      <c r="Q94" s="3" t="s">
        <v>28</v>
      </c>
    </row>
    <row r="95" spans="1:17" ht="43.5" x14ac:dyDescent="0.35">
      <c r="A95" s="2" t="s">
        <v>27</v>
      </c>
      <c r="B95" s="7" t="s">
        <v>27</v>
      </c>
      <c r="C95" s="3" t="s">
        <v>19</v>
      </c>
      <c r="D95" s="3" t="s">
        <v>20</v>
      </c>
      <c r="E95" s="3" t="s">
        <v>432</v>
      </c>
      <c r="F95" s="3"/>
      <c r="G95" s="3"/>
      <c r="H95" s="3"/>
      <c r="I95" s="3"/>
      <c r="J95" s="3"/>
      <c r="K95" s="1" t="s">
        <v>79</v>
      </c>
      <c r="L95" s="3"/>
      <c r="M95" s="3"/>
      <c r="N95" s="3"/>
      <c r="O95" s="3" t="s">
        <v>293</v>
      </c>
      <c r="P95" s="3" t="s">
        <v>290</v>
      </c>
      <c r="Q95" s="3" t="s">
        <v>28</v>
      </c>
    </row>
    <row r="96" spans="1:17" ht="58" x14ac:dyDescent="0.35">
      <c r="A96" s="2" t="s">
        <v>27</v>
      </c>
      <c r="B96" s="7" t="s">
        <v>27</v>
      </c>
      <c r="C96" s="3" t="s">
        <v>19</v>
      </c>
      <c r="D96" s="3" t="s">
        <v>20</v>
      </c>
      <c r="E96" s="3" t="s">
        <v>433</v>
      </c>
      <c r="F96" s="3"/>
      <c r="G96" s="3"/>
      <c r="H96" s="3"/>
      <c r="I96" s="3"/>
      <c r="J96" s="3"/>
      <c r="K96" s="1" t="s">
        <v>434</v>
      </c>
      <c r="L96" s="4"/>
      <c r="M96" s="4"/>
      <c r="N96" s="4"/>
      <c r="O96" s="4" t="s">
        <v>289</v>
      </c>
      <c r="P96" s="1" t="s">
        <v>290</v>
      </c>
      <c r="Q96" s="3" t="s">
        <v>28</v>
      </c>
    </row>
    <row r="97" spans="1:17" ht="72.5" x14ac:dyDescent="0.35">
      <c r="A97" s="2" t="s">
        <v>27</v>
      </c>
      <c r="B97" s="7" t="s">
        <v>27</v>
      </c>
      <c r="C97" s="3" t="s">
        <v>19</v>
      </c>
      <c r="D97" s="3" t="s">
        <v>435</v>
      </c>
      <c r="E97" s="3" t="s">
        <v>436</v>
      </c>
      <c r="F97" s="3"/>
      <c r="G97" s="3"/>
      <c r="H97" s="3"/>
      <c r="I97" s="3"/>
      <c r="J97" s="3"/>
      <c r="K97" s="1" t="s">
        <v>437</v>
      </c>
      <c r="L97" s="3"/>
      <c r="M97" s="3"/>
      <c r="N97" s="3"/>
      <c r="O97" s="3" t="s">
        <v>296</v>
      </c>
      <c r="P97" s="3" t="s">
        <v>290</v>
      </c>
      <c r="Q97" s="3" t="s">
        <v>28</v>
      </c>
    </row>
    <row r="98" spans="1:17" ht="43.5" x14ac:dyDescent="0.35">
      <c r="A98" s="2" t="s">
        <v>27</v>
      </c>
      <c r="B98" s="7" t="s">
        <v>27</v>
      </c>
      <c r="C98" s="3" t="s">
        <v>19</v>
      </c>
      <c r="D98" s="3" t="s">
        <v>20</v>
      </c>
      <c r="E98" s="3" t="s">
        <v>438</v>
      </c>
      <c r="F98" s="3"/>
      <c r="G98" s="3"/>
      <c r="H98" s="3"/>
      <c r="I98" s="3"/>
      <c r="J98" s="3"/>
      <c r="K98" s="1" t="s">
        <v>305</v>
      </c>
      <c r="L98" s="3"/>
      <c r="M98" s="3"/>
      <c r="N98" s="3"/>
      <c r="O98" s="3" t="s">
        <v>342</v>
      </c>
      <c r="P98" s="3" t="s">
        <v>290</v>
      </c>
      <c r="Q98" s="3" t="s">
        <v>28</v>
      </c>
    </row>
    <row r="99" spans="1:17" ht="72.5" x14ac:dyDescent="0.35">
      <c r="A99" s="2" t="s">
        <v>27</v>
      </c>
      <c r="B99" s="7" t="s">
        <v>27</v>
      </c>
      <c r="C99" s="3" t="s">
        <v>105</v>
      </c>
      <c r="D99" s="3" t="s">
        <v>439</v>
      </c>
      <c r="E99" s="3" t="s">
        <v>440</v>
      </c>
      <c r="F99" s="3"/>
      <c r="G99" s="3"/>
      <c r="H99" s="3"/>
      <c r="I99" s="3"/>
      <c r="J99" s="3"/>
      <c r="K99" s="1" t="s">
        <v>441</v>
      </c>
      <c r="L99" s="3"/>
      <c r="M99" s="3"/>
      <c r="N99" s="3"/>
      <c r="O99" s="3" t="s">
        <v>289</v>
      </c>
      <c r="P99" s="3" t="s">
        <v>290</v>
      </c>
      <c r="Q99" s="3" t="s">
        <v>28</v>
      </c>
    </row>
    <row r="100" spans="1:17" ht="58" x14ac:dyDescent="0.35">
      <c r="A100" s="2" t="s">
        <v>27</v>
      </c>
      <c r="B100" s="7" t="s">
        <v>27</v>
      </c>
      <c r="C100" s="3" t="s">
        <v>105</v>
      </c>
      <c r="D100" s="3" t="s">
        <v>20</v>
      </c>
      <c r="E100" s="3" t="s">
        <v>442</v>
      </c>
      <c r="F100" s="3"/>
      <c r="G100" s="3"/>
      <c r="H100" s="3"/>
      <c r="I100" s="3"/>
      <c r="J100" s="3"/>
      <c r="K100" s="1" t="s">
        <v>178</v>
      </c>
      <c r="L100" s="3"/>
      <c r="M100" s="3"/>
      <c r="N100" s="3"/>
      <c r="O100" s="3" t="s">
        <v>306</v>
      </c>
      <c r="P100" s="3" t="s">
        <v>290</v>
      </c>
      <c r="Q100" s="3" t="s">
        <v>28</v>
      </c>
    </row>
    <row r="101" spans="1:17" ht="174" x14ac:dyDescent="0.35">
      <c r="A101" s="2" t="s">
        <v>27</v>
      </c>
      <c r="B101" s="7" t="s">
        <v>27</v>
      </c>
      <c r="C101" s="3" t="s">
        <v>105</v>
      </c>
      <c r="D101" s="3" t="s">
        <v>443</v>
      </c>
      <c r="E101" s="3" t="s">
        <v>444</v>
      </c>
      <c r="F101" s="3"/>
      <c r="G101" s="3"/>
      <c r="H101" s="3"/>
      <c r="I101" s="3"/>
      <c r="J101" s="3"/>
      <c r="K101" s="1" t="s">
        <v>445</v>
      </c>
      <c r="L101" s="3"/>
      <c r="M101" s="3"/>
      <c r="N101" s="3"/>
      <c r="O101" s="3" t="s">
        <v>306</v>
      </c>
      <c r="P101" s="3" t="s">
        <v>290</v>
      </c>
      <c r="Q101" s="3" t="s">
        <v>28</v>
      </c>
    </row>
    <row r="102" spans="1:17" ht="232" x14ac:dyDescent="0.35">
      <c r="A102" s="2" t="s">
        <v>27</v>
      </c>
      <c r="B102" s="7" t="s">
        <v>27</v>
      </c>
      <c r="C102" s="3" t="s">
        <v>105</v>
      </c>
      <c r="D102" s="3" t="s">
        <v>446</v>
      </c>
      <c r="E102" s="3" t="s">
        <v>447</v>
      </c>
      <c r="F102" s="3"/>
      <c r="G102" s="3"/>
      <c r="H102" s="3"/>
      <c r="I102" s="3"/>
      <c r="J102" s="3"/>
      <c r="K102" s="1" t="s">
        <v>448</v>
      </c>
      <c r="L102" s="3"/>
      <c r="M102" s="3"/>
      <c r="N102" s="3"/>
      <c r="O102" s="3" t="s">
        <v>293</v>
      </c>
      <c r="P102" s="3" t="s">
        <v>290</v>
      </c>
      <c r="Q102" s="3" t="s">
        <v>28</v>
      </c>
    </row>
    <row r="103" spans="1:17" ht="217.5" x14ac:dyDescent="0.35">
      <c r="A103" s="2" t="s">
        <v>27</v>
      </c>
      <c r="B103" s="7" t="s">
        <v>27</v>
      </c>
      <c r="C103" s="3" t="s">
        <v>105</v>
      </c>
      <c r="D103" s="3" t="s">
        <v>449</v>
      </c>
      <c r="E103" s="2" t="s">
        <v>450</v>
      </c>
      <c r="F103" s="2"/>
      <c r="G103" s="2"/>
      <c r="H103" s="2"/>
      <c r="I103" s="2"/>
      <c r="J103" s="2"/>
      <c r="K103" s="1" t="s">
        <v>448</v>
      </c>
      <c r="L103" s="3"/>
      <c r="M103" s="3"/>
      <c r="N103" s="3"/>
      <c r="O103" s="3" t="s">
        <v>293</v>
      </c>
      <c r="P103" s="3" t="s">
        <v>290</v>
      </c>
      <c r="Q103" s="3" t="s">
        <v>28</v>
      </c>
    </row>
    <row r="104" spans="1:17" ht="261" x14ac:dyDescent="0.35">
      <c r="A104" s="2" t="s">
        <v>27</v>
      </c>
      <c r="B104" s="7" t="s">
        <v>27</v>
      </c>
      <c r="C104" s="3" t="s">
        <v>105</v>
      </c>
      <c r="D104" s="3" t="s">
        <v>451</v>
      </c>
      <c r="E104" s="2" t="s">
        <v>452</v>
      </c>
      <c r="F104" s="2"/>
      <c r="G104" s="2"/>
      <c r="H104" s="2"/>
      <c r="I104" s="2"/>
      <c r="J104" s="2"/>
      <c r="K104" s="1" t="s">
        <v>448</v>
      </c>
      <c r="L104" s="3"/>
      <c r="M104" s="3"/>
      <c r="N104" s="3"/>
      <c r="O104" s="3" t="s">
        <v>293</v>
      </c>
      <c r="P104" s="3" t="s">
        <v>290</v>
      </c>
      <c r="Q104" s="3" t="s">
        <v>28</v>
      </c>
    </row>
    <row r="105" spans="1:17" ht="43.5" x14ac:dyDescent="0.35">
      <c r="A105" s="2" t="s">
        <v>27</v>
      </c>
      <c r="B105" s="7" t="s">
        <v>27</v>
      </c>
      <c r="C105" s="3" t="s">
        <v>19</v>
      </c>
      <c r="D105" s="3" t="s">
        <v>20</v>
      </c>
      <c r="E105" s="3" t="s">
        <v>267</v>
      </c>
      <c r="F105" s="3"/>
      <c r="G105" s="3"/>
      <c r="H105" s="3"/>
      <c r="I105" s="3"/>
      <c r="J105" s="3"/>
      <c r="K105" s="1" t="s">
        <v>295</v>
      </c>
      <c r="L105" s="3"/>
      <c r="M105" s="3"/>
      <c r="N105" s="3"/>
      <c r="O105" s="3" t="s">
        <v>296</v>
      </c>
      <c r="P105" s="3" t="s">
        <v>290</v>
      </c>
      <c r="Q105" s="3" t="s">
        <v>28</v>
      </c>
    </row>
    <row r="106" spans="1:17" ht="58" x14ac:dyDescent="0.35">
      <c r="A106" s="2" t="s">
        <v>27</v>
      </c>
      <c r="B106" s="7" t="s">
        <v>27</v>
      </c>
      <c r="C106" s="3" t="s">
        <v>19</v>
      </c>
      <c r="D106" s="3" t="s">
        <v>20</v>
      </c>
      <c r="E106" s="3" t="s">
        <v>453</v>
      </c>
      <c r="F106" s="3"/>
      <c r="G106" s="3"/>
      <c r="H106" s="3"/>
      <c r="I106" s="3"/>
      <c r="J106" s="3"/>
      <c r="K106" s="1" t="s">
        <v>62</v>
      </c>
      <c r="L106" s="3"/>
      <c r="M106" s="3"/>
      <c r="N106" s="3"/>
      <c r="O106" s="3" t="s">
        <v>342</v>
      </c>
      <c r="P106" s="3" t="s">
        <v>290</v>
      </c>
      <c r="Q106" s="3" t="s">
        <v>28</v>
      </c>
    </row>
    <row r="107" spans="1:17" ht="87" x14ac:dyDescent="0.35">
      <c r="A107" s="2" t="s">
        <v>27</v>
      </c>
      <c r="B107" s="7" t="s">
        <v>27</v>
      </c>
      <c r="C107" s="3" t="s">
        <v>19</v>
      </c>
      <c r="D107" s="3" t="s">
        <v>454</v>
      </c>
      <c r="E107" s="3" t="s">
        <v>455</v>
      </c>
      <c r="F107" s="3"/>
      <c r="G107" s="3"/>
      <c r="H107" s="3"/>
      <c r="I107" s="3"/>
      <c r="J107" s="3"/>
      <c r="K107" s="1" t="s">
        <v>70</v>
      </c>
      <c r="L107" s="3"/>
      <c r="M107" s="3"/>
      <c r="N107" s="3"/>
      <c r="O107" s="3" t="s">
        <v>293</v>
      </c>
      <c r="P107" s="3" t="s">
        <v>290</v>
      </c>
      <c r="Q107" s="3" t="s">
        <v>28</v>
      </c>
    </row>
    <row r="108" spans="1:17" ht="87" x14ac:dyDescent="0.35">
      <c r="A108" s="2" t="s">
        <v>27</v>
      </c>
      <c r="B108" s="7" t="s">
        <v>27</v>
      </c>
      <c r="C108" s="3" t="s">
        <v>19</v>
      </c>
      <c r="D108" s="3" t="s">
        <v>454</v>
      </c>
      <c r="E108" s="3" t="s">
        <v>456</v>
      </c>
      <c r="F108" s="3"/>
      <c r="G108" s="3"/>
      <c r="H108" s="3"/>
      <c r="I108" s="3"/>
      <c r="J108" s="3"/>
      <c r="K108" s="1" t="s">
        <v>70</v>
      </c>
      <c r="L108" s="3"/>
      <c r="M108" s="3"/>
      <c r="N108" s="3"/>
      <c r="O108" s="3" t="s">
        <v>306</v>
      </c>
      <c r="P108" s="3" t="s">
        <v>290</v>
      </c>
      <c r="Q108" s="3" t="s">
        <v>28</v>
      </c>
    </row>
    <row r="109" spans="1:17" ht="87" x14ac:dyDescent="0.35">
      <c r="A109" s="2" t="s">
        <v>27</v>
      </c>
      <c r="B109" s="7" t="s">
        <v>27</v>
      </c>
      <c r="C109" s="3" t="s">
        <v>19</v>
      </c>
      <c r="D109" s="3" t="s">
        <v>454</v>
      </c>
      <c r="E109" s="3" t="s">
        <v>457</v>
      </c>
      <c r="F109" s="3"/>
      <c r="G109" s="3"/>
      <c r="H109" s="3"/>
      <c r="I109" s="3"/>
      <c r="J109" s="3"/>
      <c r="K109" s="1" t="s">
        <v>70</v>
      </c>
      <c r="L109" s="3"/>
      <c r="M109" s="3"/>
      <c r="N109" s="3"/>
      <c r="O109" s="3" t="s">
        <v>293</v>
      </c>
      <c r="P109" s="3" t="s">
        <v>290</v>
      </c>
      <c r="Q109" s="3" t="s">
        <v>28</v>
      </c>
    </row>
    <row r="110" spans="1:17" ht="87" x14ac:dyDescent="0.35">
      <c r="A110" s="2" t="s">
        <v>27</v>
      </c>
      <c r="B110" s="7" t="s">
        <v>27</v>
      </c>
      <c r="C110" s="3" t="s">
        <v>19</v>
      </c>
      <c r="D110" s="3" t="s">
        <v>454</v>
      </c>
      <c r="E110" s="3" t="s">
        <v>458</v>
      </c>
      <c r="F110" s="3"/>
      <c r="G110" s="3"/>
      <c r="H110" s="3"/>
      <c r="I110" s="3"/>
      <c r="J110" s="3"/>
      <c r="K110" s="1" t="s">
        <v>70</v>
      </c>
      <c r="L110" s="3"/>
      <c r="M110" s="3"/>
      <c r="N110" s="3"/>
      <c r="O110" s="3" t="s">
        <v>293</v>
      </c>
      <c r="P110" s="3" t="s">
        <v>290</v>
      </c>
      <c r="Q110" s="3" t="s">
        <v>28</v>
      </c>
    </row>
    <row r="111" spans="1:17" ht="87" x14ac:dyDescent="0.35">
      <c r="A111" s="2" t="s">
        <v>27</v>
      </c>
      <c r="B111" s="7" t="s">
        <v>27</v>
      </c>
      <c r="C111" s="3" t="s">
        <v>19</v>
      </c>
      <c r="D111" s="3" t="s">
        <v>391</v>
      </c>
      <c r="E111" s="3" t="s">
        <v>459</v>
      </c>
      <c r="F111" s="3"/>
      <c r="G111" s="3"/>
      <c r="H111" s="3"/>
      <c r="I111" s="3"/>
      <c r="J111" s="3"/>
      <c r="K111" s="1" t="s">
        <v>460</v>
      </c>
      <c r="L111" s="3"/>
      <c r="M111" s="3"/>
      <c r="N111" s="3"/>
      <c r="O111" s="3" t="s">
        <v>293</v>
      </c>
      <c r="P111" s="3" t="s">
        <v>290</v>
      </c>
      <c r="Q111" s="3" t="s">
        <v>28</v>
      </c>
    </row>
    <row r="112" spans="1:17" ht="58" x14ac:dyDescent="0.35">
      <c r="A112" s="2" t="s">
        <v>27</v>
      </c>
      <c r="B112" s="7" t="s">
        <v>27</v>
      </c>
      <c r="C112" s="3" t="s">
        <v>19</v>
      </c>
      <c r="D112" s="3" t="s">
        <v>20</v>
      </c>
      <c r="E112" s="3" t="s">
        <v>461</v>
      </c>
      <c r="F112" s="3"/>
      <c r="G112" s="3"/>
      <c r="H112" s="3"/>
      <c r="I112" s="3"/>
      <c r="J112" s="3"/>
      <c r="K112" s="1" t="s">
        <v>462</v>
      </c>
      <c r="L112" s="3"/>
      <c r="M112" s="3"/>
      <c r="N112" s="3"/>
      <c r="O112" s="3" t="s">
        <v>342</v>
      </c>
      <c r="P112" s="3" t="s">
        <v>290</v>
      </c>
      <c r="Q112" s="3" t="s">
        <v>28</v>
      </c>
    </row>
    <row r="113" spans="1:17" ht="58" x14ac:dyDescent="0.35">
      <c r="A113" s="2" t="s">
        <v>27</v>
      </c>
      <c r="B113" s="7" t="s">
        <v>27</v>
      </c>
      <c r="C113" s="3" t="s">
        <v>19</v>
      </c>
      <c r="D113" s="3" t="s">
        <v>272</v>
      </c>
      <c r="E113" s="3" t="s">
        <v>463</v>
      </c>
      <c r="F113" s="3"/>
      <c r="G113" s="3"/>
      <c r="H113" s="3"/>
      <c r="I113" s="3"/>
      <c r="J113" s="3"/>
      <c r="K113" s="1" t="s">
        <v>464</v>
      </c>
      <c r="L113" s="3"/>
      <c r="M113" s="3"/>
      <c r="N113" s="3"/>
      <c r="O113" s="3" t="s">
        <v>296</v>
      </c>
      <c r="P113" s="3" t="s">
        <v>290</v>
      </c>
      <c r="Q113" s="3" t="s">
        <v>28</v>
      </c>
    </row>
    <row r="114" spans="1:17" ht="217.5" x14ac:dyDescent="0.35">
      <c r="A114" s="2" t="s">
        <v>27</v>
      </c>
      <c r="B114" s="7" t="s">
        <v>27</v>
      </c>
      <c r="C114" s="3" t="s">
        <v>116</v>
      </c>
      <c r="D114" s="3" t="s">
        <v>465</v>
      </c>
      <c r="E114" s="5" t="s">
        <v>466</v>
      </c>
      <c r="F114" s="5"/>
      <c r="G114" s="5"/>
      <c r="H114" s="5"/>
      <c r="I114" s="5"/>
      <c r="J114" s="5"/>
      <c r="K114" s="1" t="s">
        <v>467</v>
      </c>
      <c r="L114" s="3"/>
      <c r="M114" s="3"/>
      <c r="N114" s="3"/>
      <c r="O114" s="3" t="s">
        <v>332</v>
      </c>
      <c r="P114" s="3" t="s">
        <v>290</v>
      </c>
      <c r="Q114" s="3" t="s">
        <v>28</v>
      </c>
    </row>
    <row r="115" spans="1:17" ht="72.5" x14ac:dyDescent="0.35">
      <c r="A115" s="2" t="s">
        <v>27</v>
      </c>
      <c r="B115" s="7" t="s">
        <v>27</v>
      </c>
      <c r="C115" s="3" t="s">
        <v>116</v>
      </c>
      <c r="D115" s="3" t="s">
        <v>468</v>
      </c>
      <c r="E115" s="5" t="s">
        <v>469</v>
      </c>
      <c r="F115" s="5"/>
      <c r="G115" s="5"/>
      <c r="H115" s="5"/>
      <c r="I115" s="5"/>
      <c r="J115" s="5"/>
      <c r="K115" s="1" t="s">
        <v>108</v>
      </c>
      <c r="L115" s="3"/>
      <c r="M115" s="3"/>
      <c r="N115" s="3"/>
      <c r="O115" s="3" t="s">
        <v>319</v>
      </c>
      <c r="P115" s="3" t="s">
        <v>290</v>
      </c>
      <c r="Q115" s="3" t="s">
        <v>28</v>
      </c>
    </row>
    <row r="116" spans="1:17" ht="101.5" x14ac:dyDescent="0.35">
      <c r="A116" s="2" t="s">
        <v>27</v>
      </c>
      <c r="B116" s="7" t="s">
        <v>27</v>
      </c>
      <c r="C116" s="3" t="s">
        <v>116</v>
      </c>
      <c r="D116" s="3" t="s">
        <v>470</v>
      </c>
      <c r="E116" s="5" t="s">
        <v>471</v>
      </c>
      <c r="F116" s="5"/>
      <c r="G116" s="5"/>
      <c r="H116" s="5"/>
      <c r="I116" s="5"/>
      <c r="J116" s="5"/>
      <c r="K116" s="1" t="s">
        <v>108</v>
      </c>
      <c r="L116" s="3"/>
      <c r="M116" s="3"/>
      <c r="N116" s="3"/>
      <c r="O116" s="3" t="s">
        <v>319</v>
      </c>
      <c r="P116" s="3" t="s">
        <v>290</v>
      </c>
      <c r="Q116" s="3" t="s">
        <v>28</v>
      </c>
    </row>
    <row r="117" spans="1:17" ht="130.5" x14ac:dyDescent="0.35">
      <c r="A117" s="2"/>
      <c r="B117" s="3"/>
      <c r="C117" s="3" t="s">
        <v>105</v>
      </c>
      <c r="D117" s="3" t="s">
        <v>20</v>
      </c>
      <c r="E117" s="3" t="s">
        <v>472</v>
      </c>
      <c r="F117" s="3"/>
      <c r="G117" s="3"/>
      <c r="H117" s="3"/>
      <c r="I117" s="3"/>
      <c r="J117" s="3"/>
      <c r="K117" s="1" t="s">
        <v>70</v>
      </c>
      <c r="L117" s="3"/>
      <c r="M117" s="3"/>
      <c r="N117" s="3"/>
      <c r="O117" s="3" t="s">
        <v>296</v>
      </c>
      <c r="P117" s="3" t="s">
        <v>290</v>
      </c>
      <c r="Q117" s="3" t="s">
        <v>98</v>
      </c>
    </row>
    <row r="118" spans="1:17" ht="72.5" x14ac:dyDescent="0.35">
      <c r="A118" s="2" t="s">
        <v>27</v>
      </c>
      <c r="B118" s="2" t="s">
        <v>181</v>
      </c>
      <c r="C118" s="39"/>
      <c r="D118" s="39"/>
      <c r="E118" s="3" t="s">
        <v>473</v>
      </c>
      <c r="F118" s="39"/>
      <c r="G118" s="39"/>
      <c r="H118" s="39"/>
      <c r="I118" s="39"/>
      <c r="J118" s="39"/>
      <c r="K118" s="39"/>
      <c r="L118" s="39"/>
      <c r="M118" s="39"/>
      <c r="N118" s="44" t="s">
        <v>474</v>
      </c>
      <c r="O118" s="39"/>
      <c r="P118" s="3" t="s">
        <v>290</v>
      </c>
      <c r="Q118" s="45"/>
    </row>
    <row r="119" spans="1:17" ht="72.5" x14ac:dyDescent="0.35">
      <c r="A119" s="2" t="s">
        <v>27</v>
      </c>
      <c r="B119" s="2" t="s">
        <v>181</v>
      </c>
      <c r="C119" s="39"/>
      <c r="D119" s="39"/>
      <c r="E119" s="3" t="s">
        <v>475</v>
      </c>
      <c r="F119" s="39"/>
      <c r="G119" s="39"/>
      <c r="H119" s="39"/>
      <c r="I119" s="39"/>
      <c r="J119" s="39"/>
      <c r="K119" s="39"/>
      <c r="L119" s="39"/>
      <c r="M119" s="39"/>
      <c r="N119" s="44" t="s">
        <v>474</v>
      </c>
      <c r="O119" s="39"/>
      <c r="P119" s="3" t="s">
        <v>290</v>
      </c>
      <c r="Q119" s="45"/>
    </row>
    <row r="120" spans="1:17" ht="72.5" x14ac:dyDescent="0.35">
      <c r="A120" s="2" t="s">
        <v>27</v>
      </c>
      <c r="B120" s="2" t="s">
        <v>181</v>
      </c>
      <c r="C120" s="39"/>
      <c r="D120" s="39"/>
      <c r="E120" s="3" t="s">
        <v>476</v>
      </c>
      <c r="F120" s="39"/>
      <c r="G120" s="39"/>
      <c r="H120" s="39"/>
      <c r="I120" s="39"/>
      <c r="J120" s="39"/>
      <c r="K120" s="39"/>
      <c r="L120" s="39"/>
      <c r="M120" s="39"/>
      <c r="N120" s="44" t="s">
        <v>474</v>
      </c>
      <c r="O120" s="39"/>
      <c r="P120" s="3" t="s">
        <v>290</v>
      </c>
      <c r="Q120" s="45"/>
    </row>
    <row r="121" spans="1:17" ht="72.5" x14ac:dyDescent="0.35">
      <c r="A121" s="2" t="s">
        <v>27</v>
      </c>
      <c r="B121" s="2" t="s">
        <v>181</v>
      </c>
      <c r="C121" s="39"/>
      <c r="D121" s="39"/>
      <c r="E121" s="3" t="s">
        <v>477</v>
      </c>
      <c r="F121" s="39"/>
      <c r="G121" s="39"/>
      <c r="H121" s="39"/>
      <c r="I121" s="39"/>
      <c r="J121" s="39"/>
      <c r="K121" s="39"/>
      <c r="L121" s="39"/>
      <c r="M121" s="39"/>
      <c r="N121" s="44" t="s">
        <v>474</v>
      </c>
      <c r="O121" s="39"/>
      <c r="P121" s="3" t="s">
        <v>290</v>
      </c>
      <c r="Q121" s="45"/>
    </row>
    <row r="122" spans="1:17" ht="72.5" x14ac:dyDescent="0.35">
      <c r="A122" s="2" t="s">
        <v>27</v>
      </c>
      <c r="B122" s="2" t="s">
        <v>181</v>
      </c>
      <c r="C122" s="39"/>
      <c r="D122" s="39"/>
      <c r="E122" s="3" t="s">
        <v>478</v>
      </c>
      <c r="F122" s="39"/>
      <c r="G122" s="39"/>
      <c r="H122" s="39"/>
      <c r="I122" s="39"/>
      <c r="J122" s="39"/>
      <c r="K122" s="39"/>
      <c r="L122" s="39"/>
      <c r="M122" s="39"/>
      <c r="N122" s="44" t="s">
        <v>474</v>
      </c>
      <c r="O122" s="39"/>
      <c r="P122" s="3" t="s">
        <v>290</v>
      </c>
      <c r="Q122" s="45"/>
    </row>
    <row r="123" spans="1:17" ht="87" x14ac:dyDescent="0.35">
      <c r="A123" s="2" t="s">
        <v>27</v>
      </c>
      <c r="B123" s="2" t="s">
        <v>181</v>
      </c>
      <c r="C123" s="39"/>
      <c r="D123" s="39"/>
      <c r="E123" s="3" t="s">
        <v>479</v>
      </c>
      <c r="F123" s="39"/>
      <c r="G123" s="39"/>
      <c r="H123" s="39"/>
      <c r="I123" s="39"/>
      <c r="J123" s="39"/>
      <c r="K123" s="39"/>
      <c r="L123" s="39"/>
      <c r="M123" s="39"/>
      <c r="N123" s="44" t="s">
        <v>480</v>
      </c>
      <c r="O123" s="39"/>
      <c r="P123" s="3" t="s">
        <v>290</v>
      </c>
      <c r="Q123" s="45"/>
    </row>
  </sheetData>
  <autoFilter ref="A1:Q117" xr:uid="{00000000-0009-0000-0000-000001000000}">
    <sortState ref="A2:Q117">
      <sortCondition ref="A1:A117"/>
    </sortState>
  </autoFilter>
  <dataValidations disablePrompts="1" count="1">
    <dataValidation type="list" allowBlank="1" showInputMessage="1" showErrorMessage="1" sqref="D92:D117" xr:uid="{00000000-0002-0000-0100-000000000000}">
      <formula1>IssueCategory</formula1>
    </dataValidation>
  </dataValidations>
  <pageMargins left="0.7" right="0.7" top="0.75" bottom="0.75" header="0.3" footer="0.3"/>
  <pageSetup scale="48" fitToHeight="0" orientation="landscape" horizontalDpi="1200" verticalDpi="1200" r:id="rId1"/>
  <headerFooter>
    <oddHeader>&amp;L&amp;"Gill Sans MT,Bold"&amp;14CO APCD Data Discovery Log&amp;"Gill Sans MT,Regular"
May 2020</oddHeader>
  </headerFooter>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00000000-0002-0000-0100-000001000000}">
          <x14:formula1>
            <xm:f>Picklists!#REF!</xm:f>
          </x14:formula1>
          <xm:sqref>P92:P93</xm:sqref>
        </x14:dataValidation>
        <x14:dataValidation type="list" allowBlank="1" showInputMessage="1" showErrorMessage="1" xr:uid="{00000000-0002-0000-0100-000002000000}">
          <x14:formula1>
            <xm:f>Picklists!$A$3:$A$8</xm:f>
          </x14:formula1>
          <xm:sqref>M94:M117</xm:sqref>
        </x14:dataValidation>
        <x14:dataValidation type="list" allowBlank="1" showInputMessage="1" showErrorMessage="1" xr:uid="{00000000-0002-0000-0100-000003000000}">
          <x14:formula1>
            <xm:f>Picklists!$A$11:$A$13</xm:f>
          </x14:formula1>
          <xm:sqref>P94:P117</xm:sqref>
        </x14:dataValidation>
        <x14:dataValidation type="list" allowBlank="1" showInputMessage="1" showErrorMessage="1" xr:uid="{00000000-0002-0000-0100-000004000000}">
          <x14:formula1>
            <xm:f>Picklists!$A$16:$A$18</xm:f>
          </x14:formula1>
          <xm:sqref>L94:L117</xm:sqref>
        </x14:dataValidation>
        <x14:dataValidation type="list" allowBlank="1" showInputMessage="1" showErrorMessage="1" xr:uid="{2CD3830B-440E-428D-856C-AADCCD2E7405}">
          <x14:formula1>
            <xm:f>'[Appendix B-3 - Data Discovery March 2020_v2.xlsx]Picklists'!#REF!</xm:f>
          </x14:formula1>
          <xm:sqref>P118:P123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92"/>
  <sheetViews>
    <sheetView tabSelected="1" zoomScale="110" zoomScaleNormal="110" workbookViewId="0">
      <selection activeCell="A6" sqref="A6:J9"/>
    </sheetView>
  </sheetViews>
  <sheetFormatPr defaultRowHeight="14.5" x14ac:dyDescent="0.35"/>
  <cols>
    <col min="3" max="3" width="10.1796875" bestFit="1" customWidth="1"/>
  </cols>
  <sheetData>
    <row r="1" spans="1:10" ht="44.25" customHeight="1" x14ac:dyDescent="0.55000000000000004">
      <c r="A1" s="50"/>
      <c r="B1" s="50"/>
      <c r="C1" s="51" t="s">
        <v>481</v>
      </c>
      <c r="D1" s="52"/>
      <c r="E1" s="52"/>
      <c r="F1" s="52"/>
      <c r="G1" s="52"/>
      <c r="H1" s="52"/>
      <c r="I1" s="52"/>
    </row>
    <row r="2" spans="1:10" ht="16.5" customHeight="1" x14ac:dyDescent="0.5">
      <c r="A2" s="50"/>
      <c r="B2" s="50"/>
      <c r="C2" s="32"/>
    </row>
    <row r="3" spans="1:10" ht="9" customHeight="1" x14ac:dyDescent="0.35">
      <c r="A3" s="50"/>
      <c r="B3" s="50"/>
    </row>
    <row r="4" spans="1:10" ht="4.5" customHeight="1" x14ac:dyDescent="0.35">
      <c r="A4" s="33"/>
      <c r="B4" s="33"/>
      <c r="C4" s="33"/>
      <c r="D4" s="33"/>
      <c r="E4" s="33"/>
      <c r="F4" s="33"/>
      <c r="G4" s="33"/>
      <c r="H4" s="33"/>
      <c r="I4" s="33"/>
      <c r="J4" s="33"/>
    </row>
    <row r="5" spans="1:10" ht="9" customHeight="1" x14ac:dyDescent="0.35">
      <c r="A5" s="34"/>
      <c r="B5" s="34"/>
      <c r="C5" s="34"/>
      <c r="D5" s="34"/>
      <c r="E5" s="34"/>
      <c r="F5" s="34"/>
      <c r="G5" s="34"/>
      <c r="H5" s="34"/>
      <c r="I5" s="34"/>
    </row>
    <row r="6" spans="1:10" ht="15" customHeight="1" x14ac:dyDescent="0.35">
      <c r="A6" s="53" t="s">
        <v>482</v>
      </c>
      <c r="B6" s="53"/>
      <c r="C6" s="53"/>
      <c r="D6" s="53"/>
      <c r="E6" s="53"/>
      <c r="F6" s="53"/>
      <c r="G6" s="53"/>
      <c r="H6" s="53"/>
      <c r="I6" s="53"/>
      <c r="J6" s="53"/>
    </row>
    <row r="7" spans="1:10" ht="138.75" customHeight="1" x14ac:dyDescent="0.35">
      <c r="A7" s="53"/>
      <c r="B7" s="53"/>
      <c r="C7" s="53"/>
      <c r="D7" s="53"/>
      <c r="E7" s="53"/>
      <c r="F7" s="53"/>
      <c r="G7" s="53"/>
      <c r="H7" s="53"/>
      <c r="I7" s="53"/>
      <c r="J7" s="53"/>
    </row>
    <row r="8" spans="1:10" ht="139.5" customHeight="1" x14ac:dyDescent="0.35">
      <c r="A8" s="53"/>
      <c r="B8" s="53"/>
      <c r="C8" s="53"/>
      <c r="D8" s="53"/>
      <c r="E8" s="53"/>
      <c r="F8" s="53"/>
      <c r="G8" s="53"/>
      <c r="H8" s="53"/>
      <c r="I8" s="53"/>
      <c r="J8" s="53"/>
    </row>
    <row r="9" spans="1:10" ht="214.5" customHeight="1" x14ac:dyDescent="0.35">
      <c r="A9" s="53"/>
      <c r="B9" s="53"/>
      <c r="C9" s="53"/>
      <c r="D9" s="53"/>
      <c r="E9" s="53"/>
      <c r="F9" s="53"/>
      <c r="G9" s="53"/>
      <c r="H9" s="53"/>
      <c r="I9" s="53"/>
      <c r="J9" s="53"/>
    </row>
    <row r="10" spans="1:10" ht="27" customHeight="1" x14ac:dyDescent="0.35">
      <c r="A10" s="33"/>
      <c r="B10" s="33"/>
      <c r="C10" s="33"/>
      <c r="D10" s="33"/>
      <c r="E10" s="33"/>
      <c r="F10" s="33"/>
      <c r="G10" s="33"/>
      <c r="H10" s="33"/>
      <c r="I10" s="33"/>
      <c r="J10" s="33"/>
    </row>
    <row r="12" spans="1:10" ht="16.5" x14ac:dyDescent="0.5">
      <c r="A12" s="35"/>
    </row>
    <row r="49" ht="12" customHeight="1" x14ac:dyDescent="0.35"/>
    <row r="52" ht="12" customHeight="1" x14ac:dyDescent="0.35"/>
    <row r="67" ht="15" customHeight="1" x14ac:dyDescent="0.35"/>
    <row r="71" ht="14.5" customHeight="1" x14ac:dyDescent="0.35"/>
    <row r="78" ht="14.5" customHeight="1" x14ac:dyDescent="0.35"/>
    <row r="89" spans="1:10" x14ac:dyDescent="0.35">
      <c r="A89" s="36"/>
      <c r="B89" s="36"/>
      <c r="C89" s="36"/>
      <c r="D89" s="36"/>
      <c r="E89" s="36"/>
      <c r="F89" s="36"/>
      <c r="G89" s="36"/>
      <c r="H89" s="36"/>
      <c r="I89" s="36"/>
      <c r="J89" s="36"/>
    </row>
    <row r="90" spans="1:10" x14ac:dyDescent="0.35">
      <c r="A90" s="36"/>
      <c r="B90" s="36"/>
      <c r="C90" s="36"/>
      <c r="D90" s="36"/>
      <c r="E90" s="36"/>
      <c r="F90" s="36"/>
      <c r="G90" s="36"/>
      <c r="H90" s="36"/>
      <c r="I90" s="36"/>
      <c r="J90" s="36"/>
    </row>
    <row r="91" spans="1:10" x14ac:dyDescent="0.35">
      <c r="A91" s="36"/>
      <c r="B91" s="36"/>
      <c r="C91" s="36"/>
      <c r="D91" s="36"/>
      <c r="E91" s="36"/>
      <c r="F91" s="36"/>
      <c r="G91" s="36"/>
      <c r="H91" s="36"/>
      <c r="I91" s="36"/>
      <c r="J91" s="36"/>
    </row>
    <row r="92" spans="1:10" x14ac:dyDescent="0.35">
      <c r="A92" s="36"/>
      <c r="B92" s="36"/>
      <c r="C92" s="36"/>
      <c r="D92" s="36"/>
      <c r="E92" s="36"/>
      <c r="F92" s="36"/>
      <c r="G92" s="36"/>
      <c r="H92" s="36"/>
      <c r="I92" s="36"/>
      <c r="J92" s="36"/>
    </row>
  </sheetData>
  <mergeCells count="3">
    <mergeCell ref="A1:B3"/>
    <mergeCell ref="C1:I1"/>
    <mergeCell ref="A6:J9"/>
  </mergeCells>
  <pageMargins left="0.7" right="0.7" top="0.75" bottom="0.75" header="0.3" footer="0.3"/>
  <pageSetup scale="9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2"/>
  <sheetViews>
    <sheetView zoomScaleNormal="100" workbookViewId="0">
      <selection activeCell="E28" sqref="E28"/>
    </sheetView>
  </sheetViews>
  <sheetFormatPr defaultRowHeight="14.5" x14ac:dyDescent="0.35"/>
  <cols>
    <col min="1" max="1" width="25.1796875" customWidth="1"/>
    <col min="3" max="3" width="20.7265625" customWidth="1"/>
    <col min="4" max="4" width="5.453125" customWidth="1"/>
    <col min="5" max="5" width="20.1796875" customWidth="1"/>
  </cols>
  <sheetData>
    <row r="1" spans="1:8" ht="15" thickBot="1" x14ac:dyDescent="0.4">
      <c r="F1" s="19"/>
      <c r="G1" s="14"/>
      <c r="H1" s="14"/>
    </row>
    <row r="2" spans="1:8" x14ac:dyDescent="0.35">
      <c r="A2" s="20" t="s">
        <v>483</v>
      </c>
      <c r="B2" s="14"/>
      <c r="C2" s="20" t="s">
        <v>484</v>
      </c>
      <c r="E2" s="20" t="s">
        <v>485</v>
      </c>
      <c r="F2" s="14"/>
      <c r="G2" s="14"/>
      <c r="H2" s="14"/>
    </row>
    <row r="3" spans="1:8" x14ac:dyDescent="0.35">
      <c r="A3" s="21" t="s">
        <v>37</v>
      </c>
      <c r="B3" s="14"/>
      <c r="C3" s="25" t="s">
        <v>132</v>
      </c>
      <c r="E3" s="21" t="s">
        <v>6</v>
      </c>
      <c r="F3" s="14"/>
      <c r="G3" s="14"/>
      <c r="H3" s="14"/>
    </row>
    <row r="4" spans="1:8" x14ac:dyDescent="0.35">
      <c r="A4" s="21" t="s">
        <v>85</v>
      </c>
      <c r="B4" s="14"/>
      <c r="C4" s="21" t="s">
        <v>188</v>
      </c>
      <c r="E4" s="21" t="s">
        <v>486</v>
      </c>
      <c r="F4" s="14"/>
      <c r="G4" s="14"/>
      <c r="H4" s="14"/>
    </row>
    <row r="5" spans="1:8" x14ac:dyDescent="0.35">
      <c r="A5" s="21" t="s">
        <v>64</v>
      </c>
      <c r="B5" s="14"/>
      <c r="C5" s="26" t="s">
        <v>272</v>
      </c>
      <c r="E5" s="21" t="s">
        <v>487</v>
      </c>
      <c r="F5" s="14"/>
      <c r="G5" s="14"/>
      <c r="H5" s="14"/>
    </row>
    <row r="6" spans="1:8" ht="29" x14ac:dyDescent="0.35">
      <c r="A6" s="22" t="s">
        <v>44</v>
      </c>
      <c r="B6" s="14"/>
      <c r="C6" s="26" t="s">
        <v>172</v>
      </c>
      <c r="E6" s="21" t="s">
        <v>488</v>
      </c>
      <c r="F6" s="14"/>
      <c r="G6" s="14"/>
      <c r="H6" s="14"/>
    </row>
    <row r="7" spans="1:8" ht="29" x14ac:dyDescent="0.35">
      <c r="A7" s="22" t="s">
        <v>25</v>
      </c>
      <c r="B7" s="14"/>
      <c r="C7" s="25" t="s">
        <v>142</v>
      </c>
      <c r="E7" s="22" t="s">
        <v>489</v>
      </c>
    </row>
    <row r="8" spans="1:8" ht="29.5" thickBot="1" x14ac:dyDescent="0.4">
      <c r="A8" s="23" t="s">
        <v>58</v>
      </c>
      <c r="B8" s="14"/>
      <c r="C8" s="25" t="s">
        <v>48</v>
      </c>
      <c r="E8" s="24" t="s">
        <v>490</v>
      </c>
    </row>
    <row r="9" spans="1:8" ht="15" thickBot="1" x14ac:dyDescent="0.4">
      <c r="C9" s="25" t="s">
        <v>68</v>
      </c>
    </row>
    <row r="10" spans="1:8" x14ac:dyDescent="0.35">
      <c r="A10" s="20" t="s">
        <v>16</v>
      </c>
      <c r="C10" s="25" t="s">
        <v>491</v>
      </c>
    </row>
    <row r="11" spans="1:8" x14ac:dyDescent="0.35">
      <c r="A11" s="21" t="s">
        <v>40</v>
      </c>
      <c r="C11" s="27" t="s">
        <v>129</v>
      </c>
    </row>
    <row r="12" spans="1:8" ht="29" x14ac:dyDescent="0.35">
      <c r="A12" s="21" t="s">
        <v>53</v>
      </c>
      <c r="C12" s="26" t="s">
        <v>343</v>
      </c>
    </row>
    <row r="13" spans="1:8" ht="15" thickBot="1" x14ac:dyDescent="0.4">
      <c r="A13" s="24" t="s">
        <v>27</v>
      </c>
      <c r="C13" s="25" t="s">
        <v>492</v>
      </c>
    </row>
    <row r="14" spans="1:8" ht="15" thickBot="1" x14ac:dyDescent="0.4">
      <c r="C14" s="25" t="s">
        <v>101</v>
      </c>
    </row>
    <row r="15" spans="1:8" x14ac:dyDescent="0.35">
      <c r="A15" s="20" t="s">
        <v>493</v>
      </c>
      <c r="C15" s="27" t="s">
        <v>20</v>
      </c>
    </row>
    <row r="16" spans="1:8" x14ac:dyDescent="0.35">
      <c r="A16" s="21" t="s">
        <v>63</v>
      </c>
      <c r="C16" s="25" t="s">
        <v>106</v>
      </c>
    </row>
    <row r="17" spans="1:3" x14ac:dyDescent="0.35">
      <c r="A17" s="21" t="s">
        <v>36</v>
      </c>
      <c r="C17" s="28" t="s">
        <v>117</v>
      </c>
    </row>
    <row r="18" spans="1:3" ht="15" thickBot="1" x14ac:dyDescent="0.4">
      <c r="A18" s="24" t="s">
        <v>24</v>
      </c>
      <c r="C18" s="25" t="s">
        <v>60</v>
      </c>
    </row>
    <row r="19" spans="1:3" ht="29" x14ac:dyDescent="0.35">
      <c r="C19" s="26" t="s">
        <v>371</v>
      </c>
    </row>
    <row r="20" spans="1:3" x14ac:dyDescent="0.35">
      <c r="C20" s="25" t="s">
        <v>33</v>
      </c>
    </row>
    <row r="21" spans="1:3" x14ac:dyDescent="0.35">
      <c r="C21" s="25" t="s">
        <v>167</v>
      </c>
    </row>
    <row r="22" spans="1:3" ht="15" thickBot="1" x14ac:dyDescent="0.4">
      <c r="C22" s="29" t="s">
        <v>55</v>
      </c>
    </row>
  </sheetData>
  <sortState ref="C2:C20">
    <sortCondition ref="C2:C20"/>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EndDate xmlns="http://schemas.microsoft.com/sharepoint/v3/fields">2019-08-05T17:41:10+00:00</_EndDate>
    <StartDate xmlns="http://schemas.microsoft.com/sharepoint/v3">2019-08-05T17:41:10+00:00</StartDat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2DF8E9754CC0A428F2E05C3D9BB09EF" ma:contentTypeVersion="8" ma:contentTypeDescription="Create a new document." ma:contentTypeScope="" ma:versionID="f247f00139141396e90e5976939f3a81">
  <xsd:schema xmlns:xsd="http://www.w3.org/2001/XMLSchema" xmlns:xs="http://www.w3.org/2001/XMLSchema" xmlns:p="http://schemas.microsoft.com/office/2006/metadata/properties" xmlns:ns1="http://schemas.microsoft.com/sharepoint/v3" xmlns:ns2="9e59796c-6794-4172-96aa-906800ea96f7" xmlns:ns3="21f0123b-a20d-4dea-a473-6488c1c8fd8d" xmlns:ns4="http://schemas.microsoft.com/sharepoint/v3/fields" targetNamespace="http://schemas.microsoft.com/office/2006/metadata/properties" ma:root="true" ma:fieldsID="09a434286a802e9a99a992d3b836106b" ns1:_="" ns2:_="" ns3:_="" ns4:_="">
    <xsd:import namespace="http://schemas.microsoft.com/sharepoint/v3"/>
    <xsd:import namespace="9e59796c-6794-4172-96aa-906800ea96f7"/>
    <xsd:import namespace="21f0123b-a20d-4dea-a473-6488c1c8fd8d"/>
    <xsd:import namespace="http://schemas.microsoft.com/sharepoint/v3/fields"/>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1:StartDate"/>
                <xsd:element ref="ns4:_EndDate"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2" ma:displayName="Start Date" ma:default="[today]" ma:format="DateTime" ma:internalName="Start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e59796c-6794-4172-96aa-906800ea96f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f0123b-a20d-4dea-a473-6488c1c8fd8d"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3" nillable="true" ma:displayName="End Date" ma:default="[today]" ma:format="DateTime" ma:internalName="_End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1EB1B1-0B05-4AE2-A471-08CE42E970CD}">
  <ds:schemaRefs>
    <ds:schemaRef ds:uri="http://schemas.microsoft.com/sharepoint/v3/fields"/>
    <ds:schemaRef ds:uri="http://www.w3.org/XML/1998/namespace"/>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21f0123b-a20d-4dea-a473-6488c1c8fd8d"/>
    <ds:schemaRef ds:uri="http://purl.org/dc/elements/1.1/"/>
    <ds:schemaRef ds:uri="9e59796c-6794-4172-96aa-906800ea96f7"/>
    <ds:schemaRef ds:uri="http://schemas.microsoft.com/sharepoint/v3"/>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2A291490-99B9-48C2-A871-6F850CEFBAEB}">
  <ds:schemaRefs>
    <ds:schemaRef ds:uri="http://schemas.microsoft.com/sharepoint/v3/contenttype/forms"/>
  </ds:schemaRefs>
</ds:datastoreItem>
</file>

<file path=customXml/itemProps3.xml><?xml version="1.0" encoding="utf-8"?>
<ds:datastoreItem xmlns:ds="http://schemas.openxmlformats.org/officeDocument/2006/customXml" ds:itemID="{F0B8AA36-87A5-4998-8119-8861B053C7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e59796c-6794-4172-96aa-906800ea96f7"/>
    <ds:schemaRef ds:uri="21f0123b-a20d-4dea-a473-6488c1c8fd8d"/>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Issues</vt:lpstr>
      <vt:lpstr>Resolved</vt:lpstr>
      <vt:lpstr>Notes About Log</vt:lpstr>
      <vt:lpstr>Picklists</vt:lpstr>
      <vt:lpstr>FileType</vt:lpstr>
      <vt:lpstr>FileTypes</vt:lpstr>
      <vt:lpstr>IssueCategory</vt:lpstr>
      <vt:lpstr>'Notes About Log'!Print_Area</vt:lpstr>
      <vt:lpstr>Issues!Print_Titles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Howard</dc:creator>
  <cp:keywords/>
  <dc:description/>
  <cp:lastModifiedBy>Rachel Linn</cp:lastModifiedBy>
  <cp:revision/>
  <cp:lastPrinted>2020-06-01T21:59:22Z</cp:lastPrinted>
  <dcterms:created xsi:type="dcterms:W3CDTF">2017-03-14T18:24:07Z</dcterms:created>
  <dcterms:modified xsi:type="dcterms:W3CDTF">2020-06-02T20:19:03Z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0x010100B2DF8E9754CC0A428F2E05C3D9BB09EF</vt:lpwstr>
  </property>
</Properties>
</file>