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munications\1. Media Library\Data User Resources\"/>
    </mc:Choice>
  </mc:AlternateContent>
  <bookViews>
    <workbookView xWindow="0" yWindow="0" windowWidth="7740" windowHeight="5355"/>
  </bookViews>
  <sheets>
    <sheet name="Issues" sheetId="6" r:id="rId1"/>
    <sheet name="Resolved" sheetId="8" r:id="rId2"/>
    <sheet name="Notes About Log" sheetId="9" r:id="rId3"/>
    <sheet name="Picklists" sheetId="4" r:id="rId4"/>
  </sheets>
  <definedNames>
    <definedName name="_xlnm._FilterDatabase" localSheetId="0" hidden="1">Issues!$A$2:$P$53</definedName>
    <definedName name="FileType">Picklists!$E$3:$E$8</definedName>
    <definedName name="FileTypes">Picklists!$E$3:$E$8</definedName>
    <definedName name="IssueCategory">Picklists!$C$3:$C$22</definedName>
    <definedName name="_xlnm.Print_Area" localSheetId="2">'Notes About Log'!$A$1:$J$11</definedName>
    <definedName name="_xlnm.Print_Titles" localSheetId="0">Issues!$1:$2</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6" l="1"/>
  <c r="A5" i="6"/>
  <c r="A4" i="6"/>
  <c r="A3" i="6"/>
  <c r="A39" i="6" l="1"/>
  <c r="A38" i="6"/>
  <c r="A37" i="6"/>
  <c r="A36" i="6"/>
  <c r="A34" i="6"/>
  <c r="A33" i="6" l="1"/>
  <c r="A32" i="6"/>
  <c r="A31" i="6"/>
  <c r="A30" i="6"/>
  <c r="A29" i="6"/>
  <c r="A28" i="6"/>
  <c r="A27" i="6"/>
  <c r="A26" i="6"/>
  <c r="A25" i="6"/>
  <c r="A24" i="6"/>
  <c r="A23" i="6"/>
  <c r="A22" i="6"/>
  <c r="A21" i="6"/>
  <c r="A20" i="6"/>
  <c r="A19" i="6"/>
  <c r="A18" i="6"/>
  <c r="A17" i="6"/>
  <c r="A16" i="6"/>
  <c r="A15" i="6"/>
  <c r="A14" i="6"/>
  <c r="A13" i="6"/>
  <c r="A12" i="6"/>
  <c r="A11" i="6"/>
  <c r="A10" i="6"/>
  <c r="A9" i="6"/>
  <c r="A8" i="6"/>
  <c r="A7" i="6"/>
</calcChain>
</file>

<file path=xl/sharedStrings.xml><?xml version="1.0" encoding="utf-8"?>
<sst xmlns="http://schemas.openxmlformats.org/spreadsheetml/2006/main" count="1228" uniqueCount="395">
  <si>
    <t>Payer Line of Business</t>
  </si>
  <si>
    <t>Issue Category</t>
  </si>
  <si>
    <t>Issue Description and Impact</t>
  </si>
  <si>
    <t>Anticipated Resolution Date</t>
  </si>
  <si>
    <t>Commercial</t>
  </si>
  <si>
    <t>PMPM Anomalies</t>
  </si>
  <si>
    <t>Low Member Match Rate</t>
  </si>
  <si>
    <t>December 2017 - July 2018</t>
  </si>
  <si>
    <t xml:space="preserve">Medical and pharmacy PMPM increase in March 2016 which coincides with a decrease in members. This payer has approximately 200,000 members per month. </t>
  </si>
  <si>
    <t xml:space="preserve">March 2016  </t>
  </si>
  <si>
    <t>January 2015 - December 2018</t>
  </si>
  <si>
    <t>All</t>
  </si>
  <si>
    <t>Units</t>
  </si>
  <si>
    <t>All Years</t>
  </si>
  <si>
    <t>Missing Data</t>
  </si>
  <si>
    <t>Missing January - April 2019 medical claims. This payer has approximately 4,000 medical members per month.</t>
  </si>
  <si>
    <t>January - April 2019</t>
  </si>
  <si>
    <t xml:space="preserve">Missing medical claims and eligibility. This payer has approximately 2,500 medical members per month. </t>
  </si>
  <si>
    <t>March - April 2019</t>
  </si>
  <si>
    <t>December 2018</t>
  </si>
  <si>
    <t>March - June 2018</t>
  </si>
  <si>
    <t>2015 - present</t>
  </si>
  <si>
    <t>Missing dental claims. This payer has approximately 9,000 dental members per month.</t>
  </si>
  <si>
    <t>October - December 2017, February 2018, July 2018</t>
  </si>
  <si>
    <t>Medicaid</t>
  </si>
  <si>
    <t>2015 - 2016</t>
  </si>
  <si>
    <t>Winter 2019</t>
  </si>
  <si>
    <t>Zero medical claims to report in March 2018. This payer has approximately 30 medical members per month.</t>
  </si>
  <si>
    <t>March 2018</t>
  </si>
  <si>
    <t>N/A</t>
  </si>
  <si>
    <t>September 2016</t>
  </si>
  <si>
    <t>2011 - 2016</t>
  </si>
  <si>
    <t>Duplicate Claims</t>
  </si>
  <si>
    <t>Potential duplication of claims submitted by Medicaid and commercial payers. The impact is approximately 35,000 claims per month out of an average of 1,000,000 claims or less than .05% of they payer's claims. Additional information is available from CIVHC.</t>
  </si>
  <si>
    <t>2009 - 2016</t>
  </si>
  <si>
    <t>2013 - 2018</t>
  </si>
  <si>
    <t>In many cases Admitting Diagnosis (MC039) = Principal Diagnosis (MC041) = Other Diagnosis 1 (MC042). This payer has approximately 230,000 medical members per month.</t>
  </si>
  <si>
    <t>2017</t>
  </si>
  <si>
    <t xml:space="preserve"> Abnormal number of ICD procedure claims in 2013 due to due to CPT codes incorrectly being submitted in ICD procedure fields. This payer has approximately 230,000 medical members per month.</t>
  </si>
  <si>
    <t>2013</t>
  </si>
  <si>
    <t>December 2016</t>
  </si>
  <si>
    <t>Self-Funded Data</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</si>
  <si>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</si>
  <si>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June - December 2017</t>
  </si>
  <si>
    <t>Zero pharmacy claims to report in November 2017. This payer has approximately 40 pharmacy members per month.</t>
  </si>
  <si>
    <t>November 2017</t>
  </si>
  <si>
    <t>Zero pharmacy claims to report in April - July 2018. This payer has approximately 40 pharmacy members per month.</t>
  </si>
  <si>
    <t>April - July 2018</t>
  </si>
  <si>
    <t>2015 - 2018</t>
  </si>
  <si>
    <t>Medicare Advantage</t>
  </si>
  <si>
    <t>2015-2017</t>
  </si>
  <si>
    <t xml:space="preserve"> June 2018</t>
  </si>
  <si>
    <t>Medicare</t>
  </si>
  <si>
    <t>Null Values</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</si>
  <si>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</si>
  <si>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</si>
  <si>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NULL Member IDs</t>
  </si>
  <si>
    <t>High proportion of records with NULL Member IDs. This payer has approximately 3,100 medical members per month.</t>
  </si>
  <si>
    <t>The Provider Network Indicator (MC207) field is not populated well historically but improvements have been made. The rate of "Unknown" from 2016-2018 has improved from 43% to 29%. In 2019, the rate is less than 5%. Additional information is available from CIVHC.</t>
  </si>
  <si>
    <t>2016 - 2018</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</si>
  <si>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</si>
  <si>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</si>
  <si>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Lack of inpatient and outpatient claims in the January - October 2015 data. This payer has approximately 35,000 medical members per month.</t>
  </si>
  <si>
    <t>January - October 2015</t>
  </si>
  <si>
    <t>Fall 2017</t>
  </si>
  <si>
    <t>Y</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</si>
  <si>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</si>
  <si>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</si>
  <si>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</si>
  <si>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Missing January - April 2017 eligibility, medical and pharmacy claims. This payer has approximately 300,000 medical members per month and 250,000 pharmacy members per month.</t>
  </si>
  <si>
    <t>January - April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</si>
  <si>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</si>
  <si>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</si>
  <si>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</si>
  <si>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</si>
  <si>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</si>
  <si>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Prescription drug coverage flag</t>
  </si>
  <si>
    <t>January-February 2014, September 2014, November 2014 missing pharmacy flag in eligibility files. Claims appear missing because they do not have matching eligibility. This payer has approximately 1,000 pharmacy members per month.</t>
  </si>
  <si>
    <t>Missing 2015 and November 2016 pharmacy claims, January - September 2016 eligibility. This payer has approximately 6,000 pharmacy members per month. </t>
  </si>
  <si>
    <t>2015, January - September 2016, November 2016</t>
  </si>
  <si>
    <t>New Version</t>
  </si>
  <si>
    <t>Data from 2011 - 2015 have been refreshed in a newly available version/format and resulted in an increase in data. The 2009 -2010 was mapped to the new format but  did not see similar increases in volume or quality.</t>
  </si>
  <si>
    <t>2009 -2010</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</si>
  <si>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</si>
  <si>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</si>
  <si>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</si>
  <si>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</si>
  <si>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</si>
  <si>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</si>
  <si>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 xml:space="preserve">Primary Insurance Indicator </t>
  </si>
  <si>
    <t>The number of members with the primary insurance indicator marked as "Yes" decreased and "No" increased significantly. This payer has approximately 26,000 medical members per month.</t>
  </si>
  <si>
    <t>2016</t>
  </si>
  <si>
    <t>The number of members with the primary insurance indicator marked as "Yes" decreased and "No" increased significantly. This payer has approximately 37,000 medical members per month.</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</si>
  <si>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</si>
  <si>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</si>
  <si>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</si>
  <si>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Zero Dollar Allowed Amounts</t>
  </si>
  <si>
    <t>High number of $0 allowed amounts. This payer has approximately 120,00 medical members per month.</t>
  </si>
  <si>
    <t>2014 - 2017</t>
  </si>
  <si>
    <t>Missing January 2015 - March 2018 medical and pharmacy data for approximately 8,500 members. This payer has approximately 300,000 medical and 250,000 pharmacy members per month.</t>
  </si>
  <si>
    <t>January 2015 - March 2018</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</si>
  <si>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</si>
  <si>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</si>
  <si>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</si>
  <si>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Missing February and March 2018 pharmacy eligibility data. This payer has approximately 40 pharmacy members per month.</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</si>
  <si>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</si>
  <si>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</si>
  <si>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</si>
  <si>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</si>
  <si>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Low Dental Member Match Rate</t>
  </si>
  <si>
    <t>The dental member match rate which represents the percentage of claims that have a matching eligibility record for the member is less than 50% for these payers in 2017. This payer has approximately 4,500 dental members per month.</t>
  </si>
  <si>
    <t>September 2017 missing dental flag in eligibility file. Dental claims appear missing because they do not have matching eligibility. Submitter has confirmed this is expected. This payer has approximately 115,000 dental members per month.</t>
  </si>
  <si>
    <t>September 2017</t>
  </si>
  <si>
    <t xml:space="preserve">Low medical and dental member match rate. This payer has approximately 120,000 members per month. </t>
  </si>
  <si>
    <t>March - July 2018</t>
  </si>
  <si>
    <t>Spring 2018</t>
  </si>
  <si>
    <t>Missing March 2017 pharmacy claims. This payer has approximately 17,000 pharmacy members per month.</t>
  </si>
  <si>
    <t>March 2017</t>
  </si>
  <si>
    <t>Missing 2014 - 2017 dental claims because Member ID is NULL. This payer has approximately 140,000 dental members.</t>
  </si>
  <si>
    <t>Reversals</t>
  </si>
  <si>
    <t>Claims were incorrectly being identified as reversals in some situations and under reported in others. This payer has approximately 660,000 medical members per month.</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</si>
  <si>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</si>
  <si>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</si>
  <si>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High proportion of records with NULL Member IDs. This payer has approximately 230,000 medical members per month.</t>
  </si>
  <si>
    <t>September 2017 medical member match rate which represents the percentage of claims that have a matching eligibility record for the member is less than 50%. This payer has approximately 120,000 medical members per month.</t>
  </si>
  <si>
    <t>Dental Coverage Flag</t>
  </si>
  <si>
    <t>2017 data contains Dental Coverage Flag set to 'N' though there are dental claims. The number of dental members is unknown at this time.</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</si>
  <si>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</si>
  <si>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</si>
  <si>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</si>
  <si>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</si>
  <si>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</si>
  <si>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</si>
  <si>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</si>
  <si>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</si>
  <si>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</si>
  <si>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Missing November 2017 medical claims. This payer has approximately 5,500 medical members per month.</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</si>
  <si>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</si>
  <si>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</si>
  <si>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</si>
  <si>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</si>
  <si>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</si>
  <si>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</si>
  <si>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</si>
  <si>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</si>
  <si>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</si>
  <si>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</si>
  <si>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</si>
  <si>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</si>
  <si>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pharmacy claims. This payer has approximately 20,000 pharmacy members per month.</t>
  </si>
  <si>
    <t>October 2018</t>
  </si>
  <si>
    <t>Spring 2019</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</si>
  <si>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</si>
  <si>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</si>
  <si>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</si>
  <si>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</si>
  <si>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</si>
  <si>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</si>
  <si>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</si>
  <si>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</si>
  <si>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</si>
  <si>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 xml:space="preserve">Decrease in pharmacy PMPM from approximately $200 a month to $20 a month. This payer has approximately 900 pharmacy members per month. </t>
  </si>
  <si>
    <t>June - July 2018</t>
  </si>
  <si>
    <t>Payer uses non-standard claim versioning and therefore has a high rate of non-negative reversals (claim status 22). Working with the payer to establish custom versioning logic. This payer has approximately 140,000 medical members per month.</t>
  </si>
  <si>
    <t xml:space="preserve">Dental membership dropped by approximately 12k claims. This payer had approximately 58,000 dental members per month. </t>
  </si>
  <si>
    <t>October - December 2018</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</si>
  <si>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</si>
  <si>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</si>
  <si>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</si>
  <si>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</si>
  <si>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</si>
  <si>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</si>
  <si>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</si>
  <si>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</si>
  <si>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</si>
  <si>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High proportion of claims with out of network Provider Network Indicator (MC207) values in 2016 - 2018 medical claims data. This payer has approximately 300,000 medical members per month.</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</si>
  <si>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</si>
  <si>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</si>
  <si>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</si>
  <si>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</si>
  <si>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Missing medical claims and eligibility. This payer has  approximately 2,600 medical members per month.</t>
  </si>
  <si>
    <t>Continuous Eligibility</t>
  </si>
  <si>
    <t>Low rate of continuous eligibility from January 2016 - January 2017. This payer has approximately 640,000 behavioral health members per month.</t>
  </si>
  <si>
    <t>January 2016 - January 2017</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</si>
  <si>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</si>
  <si>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</si>
  <si>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</si>
  <si>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</si>
  <si>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Potential duplication of 5% of payer's claims, a total of approximately 5,000,000 claims.</t>
  </si>
  <si>
    <t>Missing April 2012 medical claims data. This payer has approximately 80,000 medical members per month in 2012.</t>
  </si>
  <si>
    <t>April 2012</t>
  </si>
  <si>
    <t>Missing data</t>
  </si>
  <si>
    <t xml:space="preserve">Missing December 2015 - February 2016 medical claims. This payer has approximately 20,000 medical members per month. </t>
  </si>
  <si>
    <t xml:space="preserve">December 2015 - February 2016  </t>
  </si>
  <si>
    <t xml:space="preserve">Missing February-March 2015, May-June 2015, August-September 2015, November-December 2015 eligibility. This payer has approximately 30 members per month.  </t>
  </si>
  <si>
    <t>February-March 2015, May-June 2015, August-September 2015, November-December 2015</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</si>
  <si>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</si>
  <si>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</si>
  <si>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</si>
  <si>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Low Medical Member Match Rate</t>
  </si>
  <si>
    <t>Low medical member match rate due to inconsistent interfile identifiers. This payer has approximately 26,000 medical members per month.</t>
  </si>
  <si>
    <t>Summer 2018</t>
  </si>
  <si>
    <t>Low medical member match rate due to inconsistent interfile identifiers. This payer has approximately 37,000 medical members per month.</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</si>
  <si>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</si>
  <si>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</si>
  <si>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</si>
  <si>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Missing medical and pharmacy claims. This payer has approximately 540,000 medical and pharmacy members per month.</t>
  </si>
  <si>
    <t>August 2013 - January 2014</t>
  </si>
  <si>
    <t>Missing medical claims. This payer has approximately 300,000 medical members per month.</t>
  </si>
  <si>
    <r>
      <t>October 2016, December 2016, April - July 2017, October 20</t>
    </r>
    <r>
      <rPr>
        <sz val="11"/>
        <rFont val="Calibri"/>
        <family val="2"/>
        <scheme val="minor"/>
      </rPr>
      <t>17 - January 2018, March 2018</t>
    </r>
  </si>
  <si>
    <t>October 2015 - February 2019</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</si>
  <si>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</si>
  <si>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</si>
  <si>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</si>
  <si>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</si>
  <si>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</si>
  <si>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</si>
  <si>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</si>
  <si>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</si>
  <si>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</si>
  <si>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</si>
  <si>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Inconsistent Counts</t>
  </si>
  <si>
    <t>Large increase in January and February 2017 pharmacy member counts . This payer has approximately 1,000 pharmacy members month.</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</si>
  <si>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</si>
  <si>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</si>
  <si>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</si>
  <si>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New Coverage</t>
  </si>
  <si>
    <t>New dental coverage showing up in August 2017 data. Will be resubmitting earlier 2017 data with this information. This payer has approximately 130,000 dental members per month.</t>
  </si>
  <si>
    <t>January - July 2017</t>
  </si>
  <si>
    <t>January 2016-June 2017 missing pharmacy flag in eligibility file. Pharmacy claims appear missing because they do not have matching eligibility. This payer has approximately 10,000 pharmacy members per month.</t>
  </si>
  <si>
    <t>January 2016-June 2017</t>
  </si>
  <si>
    <t>High proportion of records have an Insurance Product Type of Other “99”. This payer has approximately 300,000 medical members per month and 250,000 pharmacy members per month.</t>
  </si>
  <si>
    <t>January 2015 - July 2017</t>
  </si>
  <si>
    <t xml:space="preserve">Missing January - June 2013 eligibility, October 2014 medical claims and all data February - April 2017. This payer has approximately 8,000 medical members per month. </t>
  </si>
  <si>
    <t>January - June 2013, October 2014, February - April 2017</t>
  </si>
  <si>
    <t xml:space="preserve">Missing  February 2017 dental claims. This payer has approximately  4,500 dental members per month. </t>
  </si>
  <si>
    <t>Missing intermittent months of 2015 and 2016 medical eligibility. This payer has approximately 5,000 medical members per month.</t>
  </si>
  <si>
    <t>Missing February 2015 - January 2017 pharmacy eligibility . This payer has approximately 25,000 pharmacy members per month.</t>
  </si>
  <si>
    <t>February 2015 - January 2017</t>
  </si>
  <si>
    <t>Missing medical claims. This payer has approximately 1,400,000 members per month.</t>
  </si>
  <si>
    <t>July - August 2018</t>
  </si>
  <si>
    <t>Winter 2018</t>
  </si>
  <si>
    <t>January - April 2018 member and claim counts are low due to transitioning to a new PBM and not all lines of business are processing yet. This payer has approximately 215,000 pharmacy members per month.</t>
  </si>
  <si>
    <t>Missing January and March 2017 eligibility data. This payer has approximately 3,000 members per month.</t>
  </si>
  <si>
    <t>January &amp; March 2017</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</si>
  <si>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</si>
  <si>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</si>
  <si>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</si>
  <si>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</si>
  <si>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</si>
  <si>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</si>
  <si>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</si>
  <si>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</si>
  <si>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</si>
  <si>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Date Entered on Log</t>
  </si>
  <si>
    <t>Resolution Status</t>
  </si>
  <si>
    <t>Reference Number</t>
  </si>
  <si>
    <r>
      <t xml:space="preserve">Dates </t>
    </r>
    <r>
      <rPr>
        <b/>
        <strike/>
        <sz val="12"/>
        <color theme="0"/>
        <rFont val="Calibri"/>
        <family val="2"/>
        <scheme val="minor"/>
      </rPr>
      <t xml:space="preserve">
</t>
    </r>
    <r>
      <rPr>
        <b/>
        <sz val="12"/>
        <color theme="0"/>
        <rFont val="Calibri"/>
        <family val="2"/>
        <scheme val="minor"/>
      </rPr>
      <t>Affected</t>
    </r>
  </si>
  <si>
    <t>Resolved/Fix Implemented</t>
  </si>
  <si>
    <t>Comments/
Status Detail</t>
  </si>
  <si>
    <t>Severity
Level</t>
  </si>
  <si>
    <t>Issue Fixed</t>
  </si>
  <si>
    <t>Workaround identified (no fix anticipated)</t>
  </si>
  <si>
    <t>Data observation (no fix anticipated)</t>
  </si>
  <si>
    <t>Issue to be fixed</t>
  </si>
  <si>
    <t>Minimal Impact (no fix scheduled)</t>
  </si>
  <si>
    <t>PMPM Calculations</t>
  </si>
  <si>
    <t>Duplicate Data</t>
  </si>
  <si>
    <t>Data Discrepancy</t>
  </si>
  <si>
    <t>Member Composite ID</t>
  </si>
  <si>
    <t>Dx/ICD/Proc Codes</t>
  </si>
  <si>
    <t>Claim Amounts</t>
  </si>
  <si>
    <t>Eligibility</t>
  </si>
  <si>
    <t>Self-Funded</t>
  </si>
  <si>
    <t xml:space="preserve">Yes </t>
  </si>
  <si>
    <t xml:space="preserve">No </t>
  </si>
  <si>
    <t>January 2019 DW Release</t>
  </si>
  <si>
    <t>November 2018 DW Release</t>
  </si>
  <si>
    <t>July 2019 DW Release</t>
  </si>
  <si>
    <t>September 2019 DW Release</t>
  </si>
  <si>
    <t>October 2018 DW Release</t>
  </si>
  <si>
    <t>August 2017 DW Release</t>
  </si>
  <si>
    <t>July 2017 DW Release</t>
  </si>
  <si>
    <t>March 2018 DW Release</t>
  </si>
  <si>
    <t>June 2018 DW Release</t>
  </si>
  <si>
    <t>May 2018 DW Release</t>
  </si>
  <si>
    <t>March 2019 DW Release</t>
  </si>
  <si>
    <t>July 2018 DW Release</t>
  </si>
  <si>
    <t>August 2018 DW Release</t>
  </si>
  <si>
    <t>May 2019 DW Release</t>
  </si>
  <si>
    <t>January 2020 DW Release</t>
  </si>
  <si>
    <t>High</t>
  </si>
  <si>
    <t xml:space="preserve">Medium </t>
  </si>
  <si>
    <t>Low</t>
  </si>
  <si>
    <t>Severity Level</t>
  </si>
  <si>
    <t xml:space="preserve">Zero medical claims or eligibility to report in September 2016. This payer has approximately 6,000 medical members per month. </t>
  </si>
  <si>
    <t xml:space="preserve"> Contract termed and only runout claims are being submitted through February 2019. This payer had approximately 300,000 medical members per month.</t>
  </si>
  <si>
    <t>2012 - 2019</t>
  </si>
  <si>
    <t>CIVHC is working with the submitter to determine if a data remediation is possible or if resubmissions will be necessary.</t>
  </si>
  <si>
    <t>Submitter will provide missing data.</t>
  </si>
  <si>
    <t>2016 - 2019</t>
  </si>
  <si>
    <t>2014 - 2019</t>
  </si>
  <si>
    <t xml:space="preserve"> Between 1-9% of eligibility and claim records have unusable Insurance Product Type code values and therefore have an unknown line of business. This payer has approximately 660,000 total members per month.</t>
  </si>
  <si>
    <t>Drop in pharmacy members for Insurance Product Type codes (ME003) HM, 12, 13, SF in December 2016. This payer has approximately 240,000 pharmacy members per month.</t>
  </si>
  <si>
    <t>August 2018 - Present</t>
  </si>
  <si>
    <t>Claim Versioning</t>
  </si>
  <si>
    <t>November 2019 DW Release</t>
  </si>
  <si>
    <t>An estimated 2-3.5% of claims are being excluded because of limitations in this payer's custom versioning logic. This payer has approximately 35,000 members per month.</t>
  </si>
  <si>
    <t>CIVHC is working with the submitter to resubmit data with matching identifiers across file type.</t>
  </si>
  <si>
    <t>July 2020 DW Release</t>
  </si>
  <si>
    <t xml:space="preserve">DSG version 11 adds units of measure. </t>
  </si>
  <si>
    <t>Please contact CIVHC for more information and for best practices to code around this issue.</t>
  </si>
  <si>
    <t>Please contact CIVHC for more information on the issue and workaround.</t>
  </si>
  <si>
    <t xml:space="preserve">This represents less than 1% of total records and has a minimal impact. </t>
  </si>
  <si>
    <t>CIVHC is working with this submitter to review all submissions and determine a resolution.</t>
  </si>
  <si>
    <t>TBD</t>
  </si>
  <si>
    <t xml:space="preserve">CIVHC is working with the payer to resubmit. </t>
  </si>
  <si>
    <t>Missing data were submitted.</t>
  </si>
  <si>
    <t>Low volume of pharmacy claims. This payer has approximately 100,000 pharmacy members per month.</t>
  </si>
  <si>
    <t xml:space="preserve">APCD users cannot rely on the PC003 Insurance Product Type code values being submitted and therefore also cannot rely on the Line of Business. This payer has approximately 35,000 members per month.  </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</si>
  <si>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</si>
  <si>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</si>
  <si>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APCD users cannot rely on the PC003 Insurance Product Type code values being submitted and therefore also cannot rely on the Line of Business. This payer has approximately 30 members per month.  </t>
  </si>
  <si>
    <t>Medical Claims</t>
  </si>
  <si>
    <t>Pharmacy Claims</t>
  </si>
  <si>
    <t>Dental Claims</t>
  </si>
  <si>
    <t>Behavioral Health Claims</t>
  </si>
  <si>
    <t>Other</t>
  </si>
  <si>
    <t>Member Match Rate</t>
  </si>
  <si>
    <t>Insurance/IPT</t>
  </si>
  <si>
    <t>Groupers</t>
  </si>
  <si>
    <t>Coverage Flag</t>
  </si>
  <si>
    <t>FileType</t>
  </si>
  <si>
    <t>IssueCategory</t>
  </si>
  <si>
    <t>Par/NonPar</t>
  </si>
  <si>
    <t>Low  volume</t>
  </si>
  <si>
    <t xml:space="preserve">Issue Category </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</si>
  <si>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</si>
  <si>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Research in progress</t>
  </si>
  <si>
    <t>Low volume - minimal impact.
This issue is being further investigated. CIVHC will work with HCPF and commercial payers as needed.</t>
  </si>
  <si>
    <t>Resolution Status:</t>
  </si>
  <si>
    <t>Low  volume - minimal impact</t>
  </si>
  <si>
    <t>See Reference Number 39 for background</t>
  </si>
  <si>
    <t>See Reference Number 31 for most recent information</t>
  </si>
  <si>
    <t xml:space="preserve">CIVHC is working with this submitter to improve the December 2016 data. </t>
  </si>
  <si>
    <t>2,000 - 5,000 claims per year are coded as a reversal '22' in the Claim Status but have positive payment values. This payer has approximately 90,000 pharmacy members per month.</t>
  </si>
  <si>
    <t>CIVHC worked with this submitter to identify a data remediation solution not requiring resubmission.</t>
  </si>
  <si>
    <t>2015 - 2019</t>
  </si>
  <si>
    <t>Missing some of their non-ERISA self-funded employer data.</t>
  </si>
  <si>
    <t>Missing reporting or proper identification of Medicaid CHP+ member data in Insurance Product Type code fields (ME003, MC003, PC003). This payer has approximately 8,500 total members per month.</t>
  </si>
  <si>
    <t>Missing reporting or proper identification of Medicaid CHP+ member data in Insurance Product Type code fields (ME003, MC003, PC003).</t>
  </si>
  <si>
    <r>
      <t xml:space="preserve">Missing reporting or proper identification of Medicaid CHP+ member data in Insurance Product Type code fields (ME003, MC003, PC003). </t>
    </r>
    <r>
      <rPr>
        <sz val="11"/>
        <rFont val="Calibri"/>
        <family val="2"/>
        <scheme val="minor"/>
      </rPr>
      <t>This payer has approximately 660,000 total members per month</t>
    </r>
    <r>
      <rPr>
        <sz val="11"/>
        <color rgb="FFFF0000"/>
        <rFont val="Calibri"/>
        <family val="2"/>
        <scheme val="minor"/>
      </rPr>
      <t>.</t>
    </r>
  </si>
  <si>
    <t>September 2019</t>
  </si>
  <si>
    <t>Data Discovery Log
Discussion Notes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</si>
  <si>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</si>
  <si>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File Types Affected</t>
  </si>
  <si>
    <t>Medical</t>
  </si>
  <si>
    <t>Pharmacy</t>
  </si>
  <si>
    <t>Dental</t>
  </si>
  <si>
    <t>BH</t>
  </si>
  <si>
    <t>CIVHC worked with this submitter to connect the link across time using a crosswalk.</t>
  </si>
  <si>
    <t xml:space="preserve">Pharmacy PMPM increase in December 2016  for just one month due to dip in membership to 120,000. This payer has approximately 270,000 members per month. </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</si>
  <si>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</si>
  <si>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</si>
  <si>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Low dental claims-member match rate due to inconsistent values being submitted n the Member Number (ME010 and MC009) fields. This payer has approximately 45,000 dental members per month.</t>
  </si>
  <si>
    <t>Percentage of records with unit amounts equal to 100 times charge amount is higher than usual but still represents less than 1% of total records. This payer has approximately 1,400,000 members per month. Additional information is available from CIVHC.</t>
  </si>
  <si>
    <t>CIVHC confirmed with this submitter the information is accurate and consistent with their data.</t>
  </si>
  <si>
    <t xml:space="preserve">CIVHC confirmed this payer has zero claims to report. This is an observation, not a problem. </t>
  </si>
  <si>
    <t>Significant drop in medical PMPM beginning in September 2015. The CO APCD data matches the payer data This payer has approximately 100,000 medical members per month.</t>
  </si>
  <si>
    <t>CIVHC confirmed with this payer the information is accurate and consistent with their data.  They were unable to provide additional information or context.</t>
  </si>
  <si>
    <t>Redundant Medicare Advantage data being submitted by CMS and Commercial payers.  Additional information is available from CIVHC.</t>
  </si>
  <si>
    <t>This payer is submitting runout claims. This is an observation, not a problem.</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</si>
  <si>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</si>
  <si>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</si>
  <si>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</si>
  <si>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CIVHC is investigating to determine if changes need to be made to custom Member ID logic for this submitter.</t>
  </si>
  <si>
    <t>CIVHC worked with this submitter to resolve the issue partially but were unable to fully resolve it.</t>
  </si>
  <si>
    <t>The Insurance Product Type fields (ME003 &amp; MC003) were incorrectly coded. This payer has approximately 125,000 medical members per month. Additional information is available from CIVHC.</t>
  </si>
  <si>
    <t>Reconciling data submissions from RAEs and MCOs along with data submissions made by HCPF to assess potential gaps and duplication of data for Medicaid programs in the CO APCD.</t>
  </si>
  <si>
    <t>CIVHC will need to work with HCPF to compare RAE, MCO and CHP+ submissions in relation to the HCPF claim submissions (CHP+, Managed Care, FFS).</t>
  </si>
  <si>
    <t>Redundant data appears in the COAPCD_CMS Schema and the COAPCD Schema.  
Extracts and other CIVHC  products will not include Medicare Advantage data from the COAPCD_CMS Schema.</t>
  </si>
  <si>
    <t xml:space="preserve">The CMS data file format cannot be changed. </t>
  </si>
  <si>
    <t>CIVHC worked with this submitter to resolve the issue in their 2014 - 2017 data through a resubmission. They are unable to resubmit 2013 data. See Resolved tab for 2014 - 2017 issue description.</t>
  </si>
  <si>
    <t>This item cannot be corrected due to transition from ICD-9 to ICD 10 codes and limitations of CGS software.</t>
  </si>
  <si>
    <t>CIVHC is working with this submitter to determine if custom logic can be used to correct information already submitted.</t>
  </si>
  <si>
    <t>Low medical claims-member match rate due to transition from Medicare HICN to MBI identifier. This payer has approximately 140,000 medical members per month.</t>
  </si>
  <si>
    <t>Low medical claims - member match rate due to inconsistent identifiers being submitted in the Subscriber Contract Number fields (ME009 and MC008). This payer has approximately 2,000 medical members.</t>
  </si>
  <si>
    <t>CIVHC is working with this payer on a number of issues and is investigating whether these observations are due to the known issues.</t>
  </si>
  <si>
    <t>CIVHC confirmed this payer no longer reports on ERISA self-insured clients. This is an observation, not a problem.</t>
  </si>
  <si>
    <t>X</t>
  </si>
  <si>
    <t xml:space="preserve">X </t>
  </si>
  <si>
    <t xml:space="preserve">Notes: </t>
  </si>
  <si>
    <t>The severity of each active issue helps prioritize data remediation and is designated as high, medium or low. High severity issues are defined as those that involve a high volume payer or large number of payers or affect a high percentage of claims/members.  Low severity issues primarily include discoveries that are low volume or have a small impact on CO APCD data.</t>
  </si>
  <si>
    <t xml:space="preserve">An anticipated resolution date of N/A (not applicable) is recorded for issues that are data observations, where results were deemed unusual or unexpected but were found to be accurate </t>
  </si>
  <si>
    <t>Notes: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The Issues Tab
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The Data Discovery Log was recently modified to be more informative and to increase usability.  Recommended changes were presented to the CO APCD Data User Group for input and feedback.  Several changes were incorporated in this iteration of the Data Discovery Log (see Summary of Changes below).  CIVHC will continue to work with the user group and will seek feedback from data recipients in order to continually improve the Data Discovery Log.
The Resolved Tab
All historic items where Resolution Status equals 'Issue Fixed' have been placed on the Resolved tab.  However, if the resolution occurred during the most recent two Data Warehouse releases (July 2019 and September 2019), the items remain on the active Issues tab for reference and review. 
Note:  columns on the Resolved tab are different from the Issues tab and represent the legacy discovery log structure.  It was determined to not perform the additional analysis on the resolved items to support the enhanced Data Discovery Log.  
Summary of  changes:
Added ‘Reference Number’  
Added ‘Date Entered on Log’ 
Added 'File Types Affected' 
Added ‘Severity Level’ 
Added ‘Resolution Status’ 
Added ‘Comments/Status Detail’ 
Removed and archived Closed/Resolved items
Ensured DDL is sortable and filterable
Created an ‘Issue Category’ picklist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</si>
</sst>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sz val="11"/>
      <color rgb="FFFF000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s>
  <fills count="5">
    <fill>
      <patternFill patternType="none"/>
    </fill>
    <fill>
      <patternFill patternType="gray125"/>
    </fill>
    <fill>
      <patternFill patternType="solid">
        <fgColor rgb="FFE59E36"/>
        <bgColor indexed="64"/>
      </patternFill>
    </fill>
    <fill>
      <patternFill patternType="solid">
        <fgColor theme="0"/>
        <bgColor indexed="64"/>
      </patternFill>
    </fill>
    <fill>
      <patternFill patternType="solid">
        <fgColor theme="1"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Border="1"/>
    <xf numFmtId="0" fontId="0" fillId="3"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7" fontId="0"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6" fillId="0" borderId="0" xfId="0" applyFont="1" applyBorder="1"/>
    <xf numFmtId="0" fontId="6"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left"/>
    </xf>
    <xf numFmtId="0" fontId="3" fillId="0" borderId="6" xfId="0" applyFont="1" applyBorder="1" applyAlignment="1">
      <alignment horizontal="left"/>
    </xf>
    <xf numFmtId="0" fontId="0" fillId="0" borderId="0" xfId="0" applyBorder="1" applyAlignment="1">
      <alignment horizontal="center" vertical="center" wrapText="1"/>
    </xf>
    <xf numFmtId="0" fontId="0" fillId="0" borderId="0" xfId="0" applyAlignment="1">
      <alignment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3" fillId="3" borderId="1" xfId="1" applyNumberFormat="1" applyFont="1" applyFill="1" applyBorder="1" applyAlignment="1">
      <alignment horizontal="center" vertical="center" wrapText="1"/>
    </xf>
    <xf numFmtId="49" fontId="8" fillId="0" borderId="0" xfId="0" applyNumberFormat="1" applyFont="1"/>
    <xf numFmtId="0" fontId="0" fillId="4" borderId="0" xfId="0" applyFill="1"/>
    <xf numFmtId="0" fontId="0" fillId="0" borderId="0" xfId="0" applyFill="1"/>
    <xf numFmtId="0" fontId="10" fillId="0" borderId="0" xfId="0" applyFont="1"/>
    <xf numFmtId="0" fontId="9" fillId="0" borderId="0" xfId="0" applyFont="1" applyAlignment="1">
      <alignment vertical="center" wrapText="1"/>
    </xf>
    <xf numFmtId="0" fontId="2" fillId="2" borderId="1" xfId="1" applyNumberFormat="1" applyFont="1" applyFill="1" applyBorder="1" applyAlignment="1">
      <alignment horizontal="center" vertical="center" textRotation="90" wrapText="1"/>
    </xf>
    <xf numFmtId="0" fontId="2" fillId="2" borderId="2" xfId="1" applyNumberFormat="1" applyFont="1" applyFill="1" applyBorder="1" applyAlignment="1">
      <alignment horizontal="center" vertical="center" wrapText="1"/>
    </xf>
    <xf numFmtId="0" fontId="2" fillId="2" borderId="3" xfId="1" applyNumberFormat="1" applyFont="1" applyFill="1" applyBorder="1" applyAlignment="1">
      <alignment horizontal="center" vertical="center" wrapText="1"/>
    </xf>
    <xf numFmtId="0" fontId="2" fillId="2" borderId="7" xfId="1"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Alignment="1">
      <alignment horizontal="left"/>
    </xf>
    <xf numFmtId="0" fontId="0" fillId="0" borderId="0" xfId="0" applyAlignment="1">
      <alignment horizontal="center"/>
    </xf>
    <xf numFmtId="0" fontId="7" fillId="0" borderId="0" xfId="0" applyFont="1" applyAlignment="1">
      <alignment horizontal="left" wrapText="1"/>
    </xf>
    <xf numFmtId="0" fontId="7" fillId="0" borderId="0" xfId="0" applyFont="1" applyAlignment="1">
      <alignment horizontal="left"/>
    </xf>
    <xf numFmtId="49" fontId="9" fillId="0" borderId="0" xfId="0" applyNumberFormat="1" applyFont="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276225</xdr:colOff>
      <xdr:row>0</xdr:row>
      <xdr:rowOff>9525</xdr:rowOff>
    </xdr:from>
    <xdr:ext cx="695325" cy="692235"/>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
          <a:ext cx="695325" cy="69223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abSelected="1" zoomScale="80" zoomScaleNormal="80" workbookViewId="0">
      <pane ySplit="2" topLeftCell="A3" activePane="bottomLeft" state="frozen"/>
      <selection pane="bottomLeft" activeCell="C1" sqref="C1:C1048576"/>
    </sheetView>
  </sheetViews>
  <sheetFormatPr defaultRowHeight="15" x14ac:dyDescent="0.25"/>
  <cols>
    <col min="1" max="1" width="12.42578125" customWidth="1"/>
    <col min="2" max="2" width="18.5703125" customWidth="1"/>
    <col min="3" max="3" width="14.140625" customWidth="1"/>
    <col min="4" max="4" width="16.140625" customWidth="1"/>
    <col min="5" max="5" width="40.7109375" customWidth="1"/>
    <col min="6" max="10" width="5.7109375" customWidth="1"/>
    <col min="11" max="11" width="15.5703125" customWidth="1"/>
    <col min="12" max="12" width="15.7109375" customWidth="1"/>
    <col min="13" max="13" width="19.140625" customWidth="1"/>
    <col min="14" max="14" width="32.7109375" customWidth="1"/>
    <col min="15" max="15" width="16.5703125" customWidth="1"/>
    <col min="16" max="16" width="15.5703125" style="33" customWidth="1"/>
  </cols>
  <sheetData>
    <row r="1" spans="1:16" ht="22.9" customHeight="1" x14ac:dyDescent="0.25">
      <c r="A1" s="8"/>
      <c r="B1" s="13"/>
      <c r="C1" s="13"/>
      <c r="D1" s="13"/>
      <c r="E1" s="12"/>
      <c r="F1" s="44" t="s">
        <v>355</v>
      </c>
      <c r="G1" s="45"/>
      <c r="H1" s="45"/>
      <c r="I1" s="45"/>
      <c r="J1" s="46"/>
      <c r="K1" s="13"/>
      <c r="L1" s="13"/>
      <c r="M1" s="19"/>
      <c r="O1" s="13"/>
    </row>
    <row r="2" spans="1:16" ht="56.25" x14ac:dyDescent="0.25">
      <c r="A2" s="11" t="s">
        <v>256</v>
      </c>
      <c r="B2" s="11" t="s">
        <v>254</v>
      </c>
      <c r="C2" s="10" t="s">
        <v>0</v>
      </c>
      <c r="D2" s="11" t="s">
        <v>336</v>
      </c>
      <c r="E2" s="11" t="s">
        <v>2</v>
      </c>
      <c r="F2" s="43" t="s">
        <v>272</v>
      </c>
      <c r="G2" s="43" t="s">
        <v>356</v>
      </c>
      <c r="H2" s="43" t="s">
        <v>357</v>
      </c>
      <c r="I2" s="43" t="s">
        <v>358</v>
      </c>
      <c r="J2" s="43" t="s">
        <v>359</v>
      </c>
      <c r="K2" s="9" t="s">
        <v>257</v>
      </c>
      <c r="L2" s="11" t="s">
        <v>260</v>
      </c>
      <c r="M2" s="11" t="s">
        <v>255</v>
      </c>
      <c r="N2" s="11" t="s">
        <v>259</v>
      </c>
      <c r="O2" s="11" t="s">
        <v>3</v>
      </c>
      <c r="P2" s="11" t="s">
        <v>258</v>
      </c>
    </row>
    <row r="3" spans="1:16" ht="75" x14ac:dyDescent="0.25">
      <c r="A3" s="2">
        <f>ROW(A1)</f>
        <v>1</v>
      </c>
      <c r="B3" s="16" t="s">
        <v>276</v>
      </c>
      <c r="C3" s="3" t="s">
        <v>4</v>
      </c>
      <c r="D3" s="3" t="s">
        <v>266</v>
      </c>
      <c r="E3" s="5" t="s">
        <v>361</v>
      </c>
      <c r="F3" s="5" t="s">
        <v>389</v>
      </c>
      <c r="G3" s="5" t="s">
        <v>389</v>
      </c>
      <c r="H3" s="5" t="s">
        <v>389</v>
      </c>
      <c r="I3" s="5"/>
      <c r="J3" s="5"/>
      <c r="K3" s="1" t="s">
        <v>40</v>
      </c>
      <c r="L3" s="3" t="s">
        <v>293</v>
      </c>
      <c r="M3" s="7" t="s">
        <v>264</v>
      </c>
      <c r="N3" s="5" t="s">
        <v>344</v>
      </c>
      <c r="O3" s="18" t="s">
        <v>290</v>
      </c>
      <c r="P3" s="3" t="s">
        <v>275</v>
      </c>
    </row>
    <row r="4" spans="1:16" ht="77.25" customHeight="1" x14ac:dyDescent="0.25">
      <c r="A4" s="2">
        <f t="shared" ref="A4:A5" si="0">ROW(A2)</f>
        <v>2</v>
      </c>
      <c r="B4" s="16" t="s">
        <v>277</v>
      </c>
      <c r="C4" s="3" t="s">
        <v>4</v>
      </c>
      <c r="D4" s="3" t="s">
        <v>328</v>
      </c>
      <c r="E4" s="5" t="s">
        <v>385</v>
      </c>
      <c r="F4" s="3" t="s">
        <v>389</v>
      </c>
      <c r="G4" s="3" t="s">
        <v>389</v>
      </c>
      <c r="H4" s="3"/>
      <c r="I4" s="3"/>
      <c r="J4" s="3"/>
      <c r="K4" s="1" t="s">
        <v>7</v>
      </c>
      <c r="L4" s="3" t="s">
        <v>292</v>
      </c>
      <c r="M4" s="7" t="s">
        <v>261</v>
      </c>
      <c r="N4" s="3" t="s">
        <v>360</v>
      </c>
      <c r="O4" s="3" t="s">
        <v>279</v>
      </c>
      <c r="P4" s="3" t="s">
        <v>274</v>
      </c>
    </row>
    <row r="5" spans="1:16" ht="73.150000000000006" customHeight="1" x14ac:dyDescent="0.25">
      <c r="A5" s="2">
        <f t="shared" si="0"/>
        <v>3</v>
      </c>
      <c r="B5" s="16" t="s">
        <v>276</v>
      </c>
      <c r="C5" s="5" t="s">
        <v>4</v>
      </c>
      <c r="D5" s="3" t="s">
        <v>266</v>
      </c>
      <c r="E5" s="5" t="s">
        <v>8</v>
      </c>
      <c r="F5" s="5" t="s">
        <v>389</v>
      </c>
      <c r="G5" s="5" t="s">
        <v>389</v>
      </c>
      <c r="H5" s="5" t="s">
        <v>389</v>
      </c>
      <c r="I5" s="5"/>
      <c r="J5" s="5"/>
      <c r="K5" s="1" t="s">
        <v>9</v>
      </c>
      <c r="L5" s="3" t="s">
        <v>293</v>
      </c>
      <c r="M5" s="7" t="s">
        <v>338</v>
      </c>
      <c r="N5" s="5" t="s">
        <v>387</v>
      </c>
      <c r="O5" s="3" t="s">
        <v>290</v>
      </c>
      <c r="P5" s="3" t="s">
        <v>275</v>
      </c>
    </row>
    <row r="6" spans="1:16" ht="105.75" customHeight="1" x14ac:dyDescent="0.25">
      <c r="A6" s="2">
        <f t="shared" ref="A6:A33" si="1">ROW(A4)</f>
        <v>4</v>
      </c>
      <c r="B6" s="16" t="s">
        <v>277</v>
      </c>
      <c r="C6" s="3" t="s">
        <v>4</v>
      </c>
      <c r="D6" s="3" t="s">
        <v>328</v>
      </c>
      <c r="E6" s="5" t="s">
        <v>386</v>
      </c>
      <c r="F6" s="3" t="s">
        <v>389</v>
      </c>
      <c r="G6" s="3" t="s">
        <v>389</v>
      </c>
      <c r="H6" s="3"/>
      <c r="I6" s="3"/>
      <c r="J6" s="3"/>
      <c r="K6" s="1" t="s">
        <v>10</v>
      </c>
      <c r="L6" s="3" t="s">
        <v>292</v>
      </c>
      <c r="M6" s="7" t="s">
        <v>264</v>
      </c>
      <c r="N6" s="3" t="s">
        <v>308</v>
      </c>
      <c r="O6" s="3" t="s">
        <v>290</v>
      </c>
      <c r="P6" s="3" t="s">
        <v>275</v>
      </c>
    </row>
    <row r="7" spans="1:16" ht="178.5" customHeight="1" x14ac:dyDescent="0.25">
      <c r="A7" s="2">
        <f t="shared" si="1"/>
        <v>5</v>
      </c>
      <c r="B7" s="16" t="s">
        <v>276</v>
      </c>
      <c r="C7" s="3" t="s">
        <v>11</v>
      </c>
      <c r="D7" s="3" t="s">
        <v>12</v>
      </c>
      <c r="E7" s="3" t="s">
        <v>362</v>
      </c>
      <c r="F7" s="3"/>
      <c r="G7" s="3" t="s">
        <v>389</v>
      </c>
      <c r="H7" s="3"/>
      <c r="I7" s="3"/>
      <c r="J7" s="3"/>
      <c r="K7" s="1" t="s">
        <v>13</v>
      </c>
      <c r="L7" s="3" t="s">
        <v>292</v>
      </c>
      <c r="M7" s="7" t="s">
        <v>264</v>
      </c>
      <c r="N7" s="3" t="s">
        <v>310</v>
      </c>
      <c r="O7" s="3" t="s">
        <v>309</v>
      </c>
      <c r="P7" s="3" t="s">
        <v>275</v>
      </c>
    </row>
    <row r="8" spans="1:16" ht="45" customHeight="1" x14ac:dyDescent="0.25">
      <c r="A8" s="2">
        <f t="shared" si="1"/>
        <v>6</v>
      </c>
      <c r="B8" s="16" t="s">
        <v>278</v>
      </c>
      <c r="C8" s="3" t="s">
        <v>4</v>
      </c>
      <c r="D8" s="3" t="s">
        <v>14</v>
      </c>
      <c r="E8" s="3" t="s">
        <v>15</v>
      </c>
      <c r="F8" s="3"/>
      <c r="G8" s="3" t="s">
        <v>389</v>
      </c>
      <c r="H8" s="3"/>
      <c r="I8" s="3"/>
      <c r="J8" s="3"/>
      <c r="K8" s="1" t="s">
        <v>16</v>
      </c>
      <c r="L8" s="3" t="s">
        <v>293</v>
      </c>
      <c r="M8" s="7" t="s">
        <v>264</v>
      </c>
      <c r="N8" s="5" t="s">
        <v>335</v>
      </c>
      <c r="O8" s="3" t="s">
        <v>306</v>
      </c>
      <c r="P8" s="3" t="s">
        <v>275</v>
      </c>
    </row>
    <row r="9" spans="1:16" ht="45" x14ac:dyDescent="0.25">
      <c r="A9" s="2">
        <f t="shared" si="1"/>
        <v>7</v>
      </c>
      <c r="B9" s="16" t="s">
        <v>278</v>
      </c>
      <c r="C9" s="3" t="s">
        <v>4</v>
      </c>
      <c r="D9" s="3" t="s">
        <v>14</v>
      </c>
      <c r="E9" s="3" t="s">
        <v>17</v>
      </c>
      <c r="F9" s="3" t="s">
        <v>389</v>
      </c>
      <c r="G9" s="3" t="s">
        <v>389</v>
      </c>
      <c r="H9" s="3"/>
      <c r="I9" s="3"/>
      <c r="J9" s="3"/>
      <c r="K9" s="1" t="s">
        <v>18</v>
      </c>
      <c r="L9" s="3" t="s">
        <v>293</v>
      </c>
      <c r="M9" s="7" t="s">
        <v>264</v>
      </c>
      <c r="N9" s="5" t="s">
        <v>335</v>
      </c>
      <c r="O9" s="3" t="s">
        <v>306</v>
      </c>
      <c r="P9" s="3" t="s">
        <v>275</v>
      </c>
    </row>
    <row r="10" spans="1:16" ht="45" x14ac:dyDescent="0.25">
      <c r="A10" s="2">
        <f t="shared" si="1"/>
        <v>8</v>
      </c>
      <c r="B10" s="16" t="s">
        <v>278</v>
      </c>
      <c r="C10" s="3" t="s">
        <v>4</v>
      </c>
      <c r="D10" s="3" t="s">
        <v>271</v>
      </c>
      <c r="E10" s="3" t="s">
        <v>318</v>
      </c>
      <c r="F10" s="3" t="s">
        <v>389</v>
      </c>
      <c r="G10" s="3"/>
      <c r="H10" s="3" t="s">
        <v>389</v>
      </c>
      <c r="I10" s="3"/>
      <c r="J10" s="3"/>
      <c r="K10" s="1" t="s">
        <v>19</v>
      </c>
      <c r="L10" s="3" t="s">
        <v>293</v>
      </c>
      <c r="M10" s="37" t="s">
        <v>261</v>
      </c>
      <c r="N10" s="3"/>
      <c r="O10" s="3" t="s">
        <v>279</v>
      </c>
      <c r="P10" s="15" t="s">
        <v>274</v>
      </c>
    </row>
    <row r="11" spans="1:16" ht="222.75" customHeight="1" x14ac:dyDescent="0.25">
      <c r="A11" s="2">
        <f t="shared" si="1"/>
        <v>9</v>
      </c>
      <c r="B11" s="16" t="s">
        <v>276</v>
      </c>
      <c r="C11" s="3" t="s">
        <v>4</v>
      </c>
      <c r="D11" s="3" t="s">
        <v>267</v>
      </c>
      <c r="E11" s="3" t="s">
        <v>363</v>
      </c>
      <c r="F11" s="3" t="s">
        <v>389</v>
      </c>
      <c r="G11" s="3"/>
      <c r="H11" s="3"/>
      <c r="I11" s="3"/>
      <c r="J11" s="3"/>
      <c r="K11" s="1" t="s">
        <v>20</v>
      </c>
      <c r="L11" s="3" t="s">
        <v>292</v>
      </c>
      <c r="M11" s="7" t="s">
        <v>338</v>
      </c>
      <c r="N11" s="3" t="s">
        <v>314</v>
      </c>
      <c r="O11" s="3" t="s">
        <v>290</v>
      </c>
      <c r="P11" s="3" t="s">
        <v>275</v>
      </c>
    </row>
    <row r="12" spans="1:16" ht="90" customHeight="1" x14ac:dyDescent="0.25">
      <c r="A12" s="2">
        <f t="shared" si="1"/>
        <v>10</v>
      </c>
      <c r="B12" s="16" t="s">
        <v>276</v>
      </c>
      <c r="C12" s="3" t="s">
        <v>4</v>
      </c>
      <c r="D12" s="3" t="s">
        <v>328</v>
      </c>
      <c r="E12" s="5" t="s">
        <v>364</v>
      </c>
      <c r="F12" s="5" t="s">
        <v>389</v>
      </c>
      <c r="G12" s="5"/>
      <c r="H12" s="5"/>
      <c r="I12" s="5" t="s">
        <v>389</v>
      </c>
      <c r="J12" s="5"/>
      <c r="K12" s="1" t="s">
        <v>21</v>
      </c>
      <c r="L12" s="3" t="s">
        <v>292</v>
      </c>
      <c r="M12" s="7" t="s">
        <v>264</v>
      </c>
      <c r="N12" s="3" t="s">
        <v>384</v>
      </c>
      <c r="O12" s="3" t="s">
        <v>290</v>
      </c>
      <c r="P12" s="3" t="s">
        <v>275</v>
      </c>
    </row>
    <row r="13" spans="1:16" ht="60" x14ac:dyDescent="0.25">
      <c r="A13" s="2">
        <f t="shared" si="1"/>
        <v>11</v>
      </c>
      <c r="B13" s="3" t="s">
        <v>286</v>
      </c>
      <c r="C13" s="3" t="s">
        <v>4</v>
      </c>
      <c r="D13" s="3" t="s">
        <v>14</v>
      </c>
      <c r="E13" s="3" t="s">
        <v>22</v>
      </c>
      <c r="F13" s="3"/>
      <c r="G13" s="3"/>
      <c r="H13" s="3"/>
      <c r="I13" s="3" t="s">
        <v>389</v>
      </c>
      <c r="J13" s="3"/>
      <c r="K13" s="1" t="s">
        <v>23</v>
      </c>
      <c r="L13" s="3" t="s">
        <v>293</v>
      </c>
      <c r="M13" s="7" t="s">
        <v>264</v>
      </c>
      <c r="N13" s="5" t="s">
        <v>341</v>
      </c>
      <c r="O13" s="3" t="s">
        <v>290</v>
      </c>
      <c r="P13" s="3" t="s">
        <v>275</v>
      </c>
    </row>
    <row r="14" spans="1:16" ht="329.25" customHeight="1" x14ac:dyDescent="0.25">
      <c r="A14" s="5">
        <f t="shared" si="1"/>
        <v>12</v>
      </c>
      <c r="B14" s="3" t="s">
        <v>277</v>
      </c>
      <c r="C14" s="5" t="s">
        <v>24</v>
      </c>
      <c r="D14" s="5" t="s">
        <v>266</v>
      </c>
      <c r="E14" s="4" t="s">
        <v>337</v>
      </c>
      <c r="F14" s="4" t="s">
        <v>389</v>
      </c>
      <c r="G14" s="4" t="s">
        <v>389</v>
      </c>
      <c r="H14" s="4" t="s">
        <v>389</v>
      </c>
      <c r="I14" s="4"/>
      <c r="J14" s="4"/>
      <c r="K14" s="4" t="s">
        <v>25</v>
      </c>
      <c r="L14" s="4" t="s">
        <v>291</v>
      </c>
      <c r="M14" s="7" t="s">
        <v>338</v>
      </c>
      <c r="N14" s="4" t="s">
        <v>354</v>
      </c>
      <c r="O14" s="5" t="s">
        <v>290</v>
      </c>
      <c r="P14" s="4" t="s">
        <v>275</v>
      </c>
    </row>
    <row r="15" spans="1:16" ht="45" x14ac:dyDescent="0.25">
      <c r="A15" s="2">
        <f t="shared" si="1"/>
        <v>13</v>
      </c>
      <c r="B15" s="16" t="s">
        <v>280</v>
      </c>
      <c r="C15" s="3" t="s">
        <v>4</v>
      </c>
      <c r="D15" s="3" t="s">
        <v>14</v>
      </c>
      <c r="E15" s="3" t="s">
        <v>27</v>
      </c>
      <c r="F15" s="3"/>
      <c r="G15" s="3" t="s">
        <v>389</v>
      </c>
      <c r="H15" s="3"/>
      <c r="I15" s="3"/>
      <c r="J15" s="3"/>
      <c r="K15" s="1" t="s">
        <v>28</v>
      </c>
      <c r="L15" s="3" t="s">
        <v>293</v>
      </c>
      <c r="M15" s="7" t="s">
        <v>263</v>
      </c>
      <c r="N15" s="3" t="s">
        <v>367</v>
      </c>
      <c r="O15" s="3" t="s">
        <v>29</v>
      </c>
      <c r="P15" s="3" t="s">
        <v>29</v>
      </c>
    </row>
    <row r="16" spans="1:16" ht="60" x14ac:dyDescent="0.25">
      <c r="A16" s="2">
        <f t="shared" si="1"/>
        <v>14</v>
      </c>
      <c r="B16" s="16" t="s">
        <v>276</v>
      </c>
      <c r="C16" s="3" t="s">
        <v>4</v>
      </c>
      <c r="D16" s="3" t="s">
        <v>14</v>
      </c>
      <c r="E16" s="3" t="s">
        <v>295</v>
      </c>
      <c r="F16" s="3" t="s">
        <v>389</v>
      </c>
      <c r="G16" s="3" t="s">
        <v>389</v>
      </c>
      <c r="H16" s="3"/>
      <c r="I16" s="3"/>
      <c r="J16" s="3"/>
      <c r="K16" s="1" t="s">
        <v>30</v>
      </c>
      <c r="L16" s="3" t="s">
        <v>293</v>
      </c>
      <c r="M16" s="7" t="s">
        <v>263</v>
      </c>
      <c r="N16" s="3" t="s">
        <v>367</v>
      </c>
      <c r="O16" s="3" t="s">
        <v>29</v>
      </c>
      <c r="P16" s="3" t="s">
        <v>29</v>
      </c>
    </row>
    <row r="17" spans="1:16" ht="75" x14ac:dyDescent="0.25">
      <c r="A17" s="2">
        <f t="shared" si="1"/>
        <v>15</v>
      </c>
      <c r="B17" s="16" t="s">
        <v>281</v>
      </c>
      <c r="C17" s="5" t="s">
        <v>4</v>
      </c>
      <c r="D17" s="3" t="s">
        <v>119</v>
      </c>
      <c r="E17" s="4" t="s">
        <v>345</v>
      </c>
      <c r="F17" s="4"/>
      <c r="G17" s="4"/>
      <c r="H17" s="4" t="s">
        <v>389</v>
      </c>
      <c r="I17" s="4"/>
      <c r="J17" s="4"/>
      <c r="K17" s="4" t="s">
        <v>31</v>
      </c>
      <c r="L17" s="4" t="s">
        <v>292</v>
      </c>
      <c r="M17" s="7" t="s">
        <v>338</v>
      </c>
      <c r="N17" s="4" t="s">
        <v>312</v>
      </c>
      <c r="O17" s="4" t="s">
        <v>315</v>
      </c>
      <c r="P17" s="4" t="s">
        <v>275</v>
      </c>
    </row>
    <row r="18" spans="1:16" ht="118.5" customHeight="1" x14ac:dyDescent="0.25">
      <c r="A18" s="2">
        <f t="shared" si="1"/>
        <v>16</v>
      </c>
      <c r="B18" s="16" t="s">
        <v>282</v>
      </c>
      <c r="C18" s="3" t="s">
        <v>24</v>
      </c>
      <c r="D18" s="3" t="s">
        <v>267</v>
      </c>
      <c r="E18" s="1" t="s">
        <v>33</v>
      </c>
      <c r="F18" s="1" t="s">
        <v>389</v>
      </c>
      <c r="G18" s="1" t="s">
        <v>389</v>
      </c>
      <c r="H18" s="1" t="s">
        <v>389</v>
      </c>
      <c r="I18" s="1"/>
      <c r="J18" s="1"/>
      <c r="K18" s="1" t="s">
        <v>34</v>
      </c>
      <c r="L18" s="1" t="s">
        <v>293</v>
      </c>
      <c r="M18" s="7" t="s">
        <v>338</v>
      </c>
      <c r="N18" s="1" t="s">
        <v>339</v>
      </c>
      <c r="O18" s="1" t="s">
        <v>315</v>
      </c>
      <c r="P18" s="1" t="s">
        <v>275</v>
      </c>
    </row>
    <row r="19" spans="1:16" ht="105" customHeight="1" x14ac:dyDescent="0.25">
      <c r="A19" s="2">
        <f t="shared" si="1"/>
        <v>17</v>
      </c>
      <c r="B19" s="16" t="s">
        <v>277</v>
      </c>
      <c r="C19" s="3" t="s">
        <v>24</v>
      </c>
      <c r="D19" s="3" t="s">
        <v>12</v>
      </c>
      <c r="E19" s="3" t="s">
        <v>365</v>
      </c>
      <c r="F19" s="3"/>
      <c r="G19" s="3" t="s">
        <v>389</v>
      </c>
      <c r="H19" s="3"/>
      <c r="I19" s="3"/>
      <c r="J19" s="3"/>
      <c r="K19" s="1" t="s">
        <v>35</v>
      </c>
      <c r="L19" s="3" t="s">
        <v>293</v>
      </c>
      <c r="M19" s="7" t="s">
        <v>265</v>
      </c>
      <c r="N19" s="1" t="s">
        <v>313</v>
      </c>
      <c r="O19" s="3" t="s">
        <v>29</v>
      </c>
      <c r="P19" s="3" t="s">
        <v>29</v>
      </c>
    </row>
    <row r="20" spans="1:16" ht="78.75" customHeight="1" x14ac:dyDescent="0.25">
      <c r="A20" s="2">
        <f t="shared" si="1"/>
        <v>18</v>
      </c>
      <c r="B20" s="16" t="s">
        <v>283</v>
      </c>
      <c r="C20" s="3" t="s">
        <v>4</v>
      </c>
      <c r="D20" s="3" t="s">
        <v>270</v>
      </c>
      <c r="E20" s="3" t="s">
        <v>36</v>
      </c>
      <c r="F20" s="3"/>
      <c r="G20" s="3" t="s">
        <v>389</v>
      </c>
      <c r="H20" s="3"/>
      <c r="I20" s="3"/>
      <c r="J20" s="3"/>
      <c r="K20" s="1" t="s">
        <v>37</v>
      </c>
      <c r="L20" s="3" t="s">
        <v>293</v>
      </c>
      <c r="M20" s="7" t="s">
        <v>263</v>
      </c>
      <c r="N20" s="3" t="s">
        <v>366</v>
      </c>
      <c r="O20" s="3" t="s">
        <v>29</v>
      </c>
      <c r="P20" s="3" t="s">
        <v>29</v>
      </c>
    </row>
    <row r="21" spans="1:16" ht="108" customHeight="1" x14ac:dyDescent="0.25">
      <c r="A21" s="2">
        <f t="shared" si="1"/>
        <v>19</v>
      </c>
      <c r="B21" s="16" t="s">
        <v>284</v>
      </c>
      <c r="C21" s="3" t="s">
        <v>4</v>
      </c>
      <c r="D21" s="3" t="s">
        <v>270</v>
      </c>
      <c r="E21" s="3" t="s">
        <v>38</v>
      </c>
      <c r="F21" s="3"/>
      <c r="G21" s="3" t="s">
        <v>389</v>
      </c>
      <c r="H21" s="3"/>
      <c r="I21" s="3"/>
      <c r="J21" s="3"/>
      <c r="K21" s="1" t="s">
        <v>39</v>
      </c>
      <c r="L21" s="3" t="s">
        <v>293</v>
      </c>
      <c r="M21" s="7" t="s">
        <v>263</v>
      </c>
      <c r="N21" s="1" t="s">
        <v>382</v>
      </c>
      <c r="O21" s="3" t="s">
        <v>29</v>
      </c>
      <c r="P21" s="3" t="s">
        <v>29</v>
      </c>
    </row>
    <row r="22" spans="1:16" ht="75" x14ac:dyDescent="0.25">
      <c r="A22" s="2">
        <f t="shared" si="1"/>
        <v>20</v>
      </c>
      <c r="B22" s="16" t="s">
        <v>285</v>
      </c>
      <c r="C22" s="3" t="s">
        <v>4</v>
      </c>
      <c r="D22" s="3" t="s">
        <v>14</v>
      </c>
      <c r="E22" s="3" t="s">
        <v>303</v>
      </c>
      <c r="F22" s="3" t="s">
        <v>389</v>
      </c>
      <c r="G22" s="3"/>
      <c r="H22" s="3"/>
      <c r="I22" s="3"/>
      <c r="J22" s="3"/>
      <c r="K22" s="1" t="s">
        <v>40</v>
      </c>
      <c r="L22" s="3" t="s">
        <v>293</v>
      </c>
      <c r="M22" s="7" t="s">
        <v>264</v>
      </c>
      <c r="N22" s="1" t="s">
        <v>316</v>
      </c>
      <c r="O22" s="3" t="s">
        <v>290</v>
      </c>
      <c r="P22" s="3" t="s">
        <v>275</v>
      </c>
    </row>
    <row r="23" spans="1:16" ht="140.25" customHeight="1" x14ac:dyDescent="0.25">
      <c r="A23" s="2">
        <f t="shared" si="1"/>
        <v>21</v>
      </c>
      <c r="B23" s="16" t="s">
        <v>276</v>
      </c>
      <c r="C23" s="3" t="s">
        <v>4</v>
      </c>
      <c r="D23" s="3" t="s">
        <v>273</v>
      </c>
      <c r="E23" s="5" t="s">
        <v>42</v>
      </c>
      <c r="F23" s="5" t="s">
        <v>389</v>
      </c>
      <c r="G23" s="5"/>
      <c r="H23" s="5" t="s">
        <v>390</v>
      </c>
      <c r="I23" s="5"/>
      <c r="J23" s="5"/>
      <c r="K23" s="1" t="s">
        <v>43</v>
      </c>
      <c r="L23" s="3" t="s">
        <v>293</v>
      </c>
      <c r="M23" s="7" t="s">
        <v>263</v>
      </c>
      <c r="N23" s="3" t="s">
        <v>388</v>
      </c>
      <c r="O23" s="3" t="s">
        <v>29</v>
      </c>
      <c r="P23" s="3" t="s">
        <v>29</v>
      </c>
    </row>
    <row r="24" spans="1:16" ht="65.25" customHeight="1" x14ac:dyDescent="0.25">
      <c r="A24" s="2">
        <f t="shared" si="1"/>
        <v>22</v>
      </c>
      <c r="B24" s="16" t="s">
        <v>286</v>
      </c>
      <c r="C24" s="3" t="s">
        <v>4</v>
      </c>
      <c r="D24" s="3" t="s">
        <v>14</v>
      </c>
      <c r="E24" s="3" t="s">
        <v>44</v>
      </c>
      <c r="F24" s="3"/>
      <c r="G24" s="3"/>
      <c r="H24" s="3" t="s">
        <v>389</v>
      </c>
      <c r="I24" s="3"/>
      <c r="J24" s="3"/>
      <c r="K24" s="1" t="s">
        <v>45</v>
      </c>
      <c r="L24" s="3" t="s">
        <v>293</v>
      </c>
      <c r="M24" s="7" t="s">
        <v>263</v>
      </c>
      <c r="N24" s="3" t="s">
        <v>367</v>
      </c>
      <c r="O24" s="3" t="s">
        <v>29</v>
      </c>
      <c r="P24" s="3" t="s">
        <v>29</v>
      </c>
    </row>
    <row r="25" spans="1:16" ht="45" x14ac:dyDescent="0.25">
      <c r="A25" s="2">
        <f t="shared" si="1"/>
        <v>23</v>
      </c>
      <c r="B25" s="16" t="s">
        <v>287</v>
      </c>
      <c r="C25" s="3" t="s">
        <v>4</v>
      </c>
      <c r="D25" s="3" t="s">
        <v>14</v>
      </c>
      <c r="E25" s="3" t="s">
        <v>46</v>
      </c>
      <c r="F25" s="3"/>
      <c r="G25" s="3"/>
      <c r="H25" s="3" t="s">
        <v>389</v>
      </c>
      <c r="I25" s="3"/>
      <c r="J25" s="3"/>
      <c r="K25" s="1" t="s">
        <v>47</v>
      </c>
      <c r="L25" s="3" t="s">
        <v>293</v>
      </c>
      <c r="M25" s="7" t="s">
        <v>263</v>
      </c>
      <c r="N25" s="3" t="s">
        <v>367</v>
      </c>
      <c r="O25" s="3" t="s">
        <v>29</v>
      </c>
      <c r="P25" s="3" t="s">
        <v>29</v>
      </c>
    </row>
    <row r="26" spans="1:16" ht="86.45" customHeight="1" x14ac:dyDescent="0.25">
      <c r="A26" s="2">
        <f t="shared" si="1"/>
        <v>24</v>
      </c>
      <c r="B26" s="16" t="s">
        <v>280</v>
      </c>
      <c r="C26" s="3" t="s">
        <v>4</v>
      </c>
      <c r="D26" s="3" t="s">
        <v>266</v>
      </c>
      <c r="E26" s="3" t="s">
        <v>368</v>
      </c>
      <c r="F26" s="3" t="s">
        <v>389</v>
      </c>
      <c r="G26" s="3" t="s">
        <v>389</v>
      </c>
      <c r="H26" s="3"/>
      <c r="I26" s="3"/>
      <c r="J26" s="3"/>
      <c r="K26" s="1" t="s">
        <v>48</v>
      </c>
      <c r="L26" s="3" t="s">
        <v>292</v>
      </c>
      <c r="M26" s="7" t="s">
        <v>263</v>
      </c>
      <c r="N26" s="3" t="s">
        <v>369</v>
      </c>
      <c r="O26" s="3" t="s">
        <v>29</v>
      </c>
      <c r="P26" s="3" t="s">
        <v>29</v>
      </c>
    </row>
    <row r="27" spans="1:16" ht="97.9" customHeight="1" x14ac:dyDescent="0.25">
      <c r="A27" s="2">
        <f t="shared" si="1"/>
        <v>25</v>
      </c>
      <c r="B27" s="16" t="s">
        <v>288</v>
      </c>
      <c r="C27" s="3" t="s">
        <v>49</v>
      </c>
      <c r="D27" s="3" t="s">
        <v>328</v>
      </c>
      <c r="E27" s="3" t="s">
        <v>370</v>
      </c>
      <c r="F27" s="3" t="s">
        <v>389</v>
      </c>
      <c r="G27" s="3" t="s">
        <v>389</v>
      </c>
      <c r="H27" s="3"/>
      <c r="I27" s="3"/>
      <c r="J27" s="3"/>
      <c r="K27" s="1" t="s">
        <v>50</v>
      </c>
      <c r="L27" s="3" t="s">
        <v>292</v>
      </c>
      <c r="M27" s="7" t="s">
        <v>263</v>
      </c>
      <c r="N27" s="5" t="s">
        <v>380</v>
      </c>
      <c r="O27" s="3" t="s">
        <v>29</v>
      </c>
      <c r="P27" s="3" t="s">
        <v>29</v>
      </c>
    </row>
    <row r="28" spans="1:16" ht="67.5" customHeight="1" x14ac:dyDescent="0.25">
      <c r="A28" s="2">
        <f t="shared" si="1"/>
        <v>26</v>
      </c>
      <c r="B28" s="16" t="s">
        <v>276</v>
      </c>
      <c r="C28" s="3" t="s">
        <v>4</v>
      </c>
      <c r="D28" s="3" t="s">
        <v>14</v>
      </c>
      <c r="E28" s="3" t="s">
        <v>296</v>
      </c>
      <c r="F28" s="3" t="s">
        <v>389</v>
      </c>
      <c r="G28" s="3" t="s">
        <v>389</v>
      </c>
      <c r="H28" s="3" t="s">
        <v>389</v>
      </c>
      <c r="I28" s="3"/>
      <c r="J28" s="3"/>
      <c r="K28" s="1" t="s">
        <v>51</v>
      </c>
      <c r="L28" s="3" t="s">
        <v>293</v>
      </c>
      <c r="M28" s="7" t="s">
        <v>263</v>
      </c>
      <c r="N28" s="1" t="s">
        <v>371</v>
      </c>
      <c r="O28" s="3" t="s">
        <v>29</v>
      </c>
      <c r="P28" s="3" t="s">
        <v>29</v>
      </c>
    </row>
    <row r="29" spans="1:16" ht="153" customHeight="1" x14ac:dyDescent="0.25">
      <c r="A29" s="2">
        <f t="shared" si="1"/>
        <v>27</v>
      </c>
      <c r="B29" s="16" t="s">
        <v>280</v>
      </c>
      <c r="C29" s="3" t="s">
        <v>52</v>
      </c>
      <c r="D29" s="3" t="s">
        <v>53</v>
      </c>
      <c r="E29" s="3" t="s">
        <v>372</v>
      </c>
      <c r="F29" s="3" t="s">
        <v>389</v>
      </c>
      <c r="G29" s="3" t="s">
        <v>389</v>
      </c>
      <c r="H29" s="3" t="s">
        <v>389</v>
      </c>
      <c r="I29" s="3"/>
      <c r="J29" s="3"/>
      <c r="K29" s="1" t="s">
        <v>13</v>
      </c>
      <c r="L29" s="3" t="s">
        <v>293</v>
      </c>
      <c r="M29" s="7" t="s">
        <v>263</v>
      </c>
      <c r="N29" s="5" t="s">
        <v>381</v>
      </c>
      <c r="O29" s="3" t="s">
        <v>29</v>
      </c>
      <c r="P29" s="3" t="s">
        <v>29</v>
      </c>
    </row>
    <row r="30" spans="1:16" ht="141.75" customHeight="1" x14ac:dyDescent="0.25">
      <c r="A30" s="2">
        <f t="shared" si="1"/>
        <v>28</v>
      </c>
      <c r="B30" s="16" t="s">
        <v>277</v>
      </c>
      <c r="C30" s="3" t="s">
        <v>52</v>
      </c>
      <c r="D30" s="3" t="s">
        <v>53</v>
      </c>
      <c r="E30" s="3" t="s">
        <v>54</v>
      </c>
      <c r="F30" s="3"/>
      <c r="G30" s="3" t="s">
        <v>389</v>
      </c>
      <c r="H30" s="3"/>
      <c r="I30" s="3"/>
      <c r="J30" s="3"/>
      <c r="K30" s="1" t="s">
        <v>55</v>
      </c>
      <c r="L30" s="3" t="s">
        <v>293</v>
      </c>
      <c r="M30" s="7" t="s">
        <v>263</v>
      </c>
      <c r="N30" s="5" t="s">
        <v>383</v>
      </c>
      <c r="O30" s="3" t="s">
        <v>29</v>
      </c>
      <c r="P30" s="3" t="s">
        <v>29</v>
      </c>
    </row>
    <row r="31" spans="1:16" ht="60.75" customHeight="1" x14ac:dyDescent="0.25">
      <c r="A31" s="2">
        <f t="shared" si="1"/>
        <v>29</v>
      </c>
      <c r="B31" s="16" t="s">
        <v>289</v>
      </c>
      <c r="C31" s="3" t="s">
        <v>4</v>
      </c>
      <c r="D31" s="3" t="s">
        <v>53</v>
      </c>
      <c r="E31" s="3" t="s">
        <v>57</v>
      </c>
      <c r="F31" s="3" t="s">
        <v>389</v>
      </c>
      <c r="G31" s="3" t="s">
        <v>389</v>
      </c>
      <c r="H31" s="3"/>
      <c r="I31" s="3"/>
      <c r="J31" s="3"/>
      <c r="K31" s="1" t="s">
        <v>48</v>
      </c>
      <c r="L31" s="3" t="s">
        <v>293</v>
      </c>
      <c r="M31" s="7" t="s">
        <v>263</v>
      </c>
      <c r="N31" s="1" t="s">
        <v>376</v>
      </c>
      <c r="O31" s="3" t="s">
        <v>29</v>
      </c>
      <c r="P31" s="3" t="s">
        <v>29</v>
      </c>
    </row>
    <row r="32" spans="1:16" ht="117.75" customHeight="1" x14ac:dyDescent="0.25">
      <c r="A32" s="2">
        <f t="shared" si="1"/>
        <v>30</v>
      </c>
      <c r="B32" s="16" t="s">
        <v>289</v>
      </c>
      <c r="C32" s="3" t="s">
        <v>11</v>
      </c>
      <c r="D32" s="3" t="s">
        <v>334</v>
      </c>
      <c r="E32" s="3" t="s">
        <v>58</v>
      </c>
      <c r="F32" s="3"/>
      <c r="G32" s="3" t="s">
        <v>389</v>
      </c>
      <c r="H32" s="3"/>
      <c r="I32" s="3"/>
      <c r="J32" s="3"/>
      <c r="K32" s="1" t="s">
        <v>59</v>
      </c>
      <c r="L32" s="3" t="s">
        <v>293</v>
      </c>
      <c r="M32" s="7" t="s">
        <v>263</v>
      </c>
      <c r="N32" s="1" t="s">
        <v>342</v>
      </c>
      <c r="O32" s="3" t="s">
        <v>29</v>
      </c>
      <c r="P32" s="3" t="s">
        <v>29</v>
      </c>
    </row>
    <row r="33" spans="1:16" ht="105" x14ac:dyDescent="0.25">
      <c r="A33" s="2">
        <f t="shared" si="1"/>
        <v>31</v>
      </c>
      <c r="B33" s="16" t="s">
        <v>278</v>
      </c>
      <c r="C33" s="5" t="s">
        <v>4</v>
      </c>
      <c r="D33" s="3" t="s">
        <v>119</v>
      </c>
      <c r="E33" s="4" t="s">
        <v>60</v>
      </c>
      <c r="F33" s="4"/>
      <c r="G33" s="4" t="s">
        <v>389</v>
      </c>
      <c r="H33" s="4"/>
      <c r="I33" s="4"/>
      <c r="J33" s="4"/>
      <c r="K33" s="4" t="s">
        <v>61</v>
      </c>
      <c r="L33" s="4" t="s">
        <v>293</v>
      </c>
      <c r="M33" s="7" t="s">
        <v>262</v>
      </c>
      <c r="N33" s="1" t="s">
        <v>311</v>
      </c>
      <c r="O33" s="4" t="s">
        <v>29</v>
      </c>
      <c r="P33" s="4" t="s">
        <v>29</v>
      </c>
    </row>
    <row r="34" spans="1:16" ht="90" x14ac:dyDescent="0.25">
      <c r="A34" s="2">
        <f>ROW(A33)</f>
        <v>33</v>
      </c>
      <c r="B34" s="16" t="s">
        <v>276</v>
      </c>
      <c r="C34" s="3" t="s">
        <v>4</v>
      </c>
      <c r="D34" s="3" t="s">
        <v>14</v>
      </c>
      <c r="E34" s="3" t="s">
        <v>208</v>
      </c>
      <c r="F34" s="3"/>
      <c r="G34" s="3" t="s">
        <v>389</v>
      </c>
      <c r="H34" s="3"/>
      <c r="I34" s="3"/>
      <c r="J34" s="3"/>
      <c r="K34" s="1" t="s">
        <v>209</v>
      </c>
      <c r="L34" s="3" t="s">
        <v>292</v>
      </c>
      <c r="M34" s="7" t="s">
        <v>261</v>
      </c>
      <c r="N34" s="1" t="s">
        <v>317</v>
      </c>
      <c r="O34" s="3" t="s">
        <v>278</v>
      </c>
      <c r="P34" s="3" t="s">
        <v>274</v>
      </c>
    </row>
    <row r="35" spans="1:16" ht="45" x14ac:dyDescent="0.25">
      <c r="A35" s="2">
        <v>52</v>
      </c>
      <c r="B35" s="16" t="s">
        <v>286</v>
      </c>
      <c r="C35" s="3" t="s">
        <v>4</v>
      </c>
      <c r="D35" s="3" t="s">
        <v>14</v>
      </c>
      <c r="E35" s="3" t="s">
        <v>180</v>
      </c>
      <c r="F35" s="3" t="s">
        <v>389</v>
      </c>
      <c r="G35" s="3" t="s">
        <v>389</v>
      </c>
      <c r="H35" s="3"/>
      <c r="I35" s="3"/>
      <c r="J35" s="3"/>
      <c r="K35" s="1" t="s">
        <v>19</v>
      </c>
      <c r="L35" s="3" t="s">
        <v>293</v>
      </c>
      <c r="M35" s="7" t="s">
        <v>261</v>
      </c>
      <c r="N35" s="1" t="s">
        <v>317</v>
      </c>
      <c r="O35" s="3" t="s">
        <v>278</v>
      </c>
      <c r="P35" s="3" t="s">
        <v>274</v>
      </c>
    </row>
    <row r="36" spans="1:16" ht="75" x14ac:dyDescent="0.25">
      <c r="A36" s="2">
        <f>ROW(A34)</f>
        <v>34</v>
      </c>
      <c r="B36" s="16" t="s">
        <v>289</v>
      </c>
      <c r="C36" s="3" t="s">
        <v>4</v>
      </c>
      <c r="D36" s="3" t="s">
        <v>329</v>
      </c>
      <c r="E36" s="3" t="s">
        <v>377</v>
      </c>
      <c r="F36" s="3" t="s">
        <v>389</v>
      </c>
      <c r="G36" s="3" t="s">
        <v>389</v>
      </c>
      <c r="H36" s="3"/>
      <c r="I36" s="3"/>
      <c r="J36" s="3"/>
      <c r="K36" s="1" t="s">
        <v>210</v>
      </c>
      <c r="L36" s="3" t="s">
        <v>292</v>
      </c>
      <c r="M36" s="7" t="s">
        <v>261</v>
      </c>
      <c r="N36" s="4" t="s">
        <v>346</v>
      </c>
      <c r="O36" s="3" t="s">
        <v>278</v>
      </c>
      <c r="P36" s="3" t="s">
        <v>274</v>
      </c>
    </row>
    <row r="37" spans="1:16" ht="78.75" customHeight="1" x14ac:dyDescent="0.25">
      <c r="A37" s="2">
        <f>ROW(A35)</f>
        <v>35</v>
      </c>
      <c r="B37" s="16" t="s">
        <v>289</v>
      </c>
      <c r="C37" s="3" t="s">
        <v>4</v>
      </c>
      <c r="D37" s="3" t="s">
        <v>14</v>
      </c>
      <c r="E37" s="3" t="s">
        <v>211</v>
      </c>
      <c r="F37" s="3"/>
      <c r="G37" s="3" t="s">
        <v>389</v>
      </c>
      <c r="H37" s="3" t="s">
        <v>389</v>
      </c>
      <c r="I37" s="3"/>
      <c r="J37" s="3"/>
      <c r="K37" s="1" t="s">
        <v>212</v>
      </c>
      <c r="L37" s="3" t="s">
        <v>293</v>
      </c>
      <c r="M37" s="7" t="s">
        <v>261</v>
      </c>
      <c r="N37" s="1"/>
      <c r="O37" s="3" t="s">
        <v>278</v>
      </c>
      <c r="P37" s="3" t="s">
        <v>274</v>
      </c>
    </row>
    <row r="38" spans="1:16" ht="52.5" customHeight="1" x14ac:dyDescent="0.25">
      <c r="A38" s="2">
        <f>ROW(A36)</f>
        <v>36</v>
      </c>
      <c r="B38" s="16" t="s">
        <v>289</v>
      </c>
      <c r="C38" s="3" t="s">
        <v>4</v>
      </c>
      <c r="D38" s="3" t="s">
        <v>14</v>
      </c>
      <c r="E38" s="3" t="s">
        <v>213</v>
      </c>
      <c r="F38" s="3"/>
      <c r="G38" s="3" t="s">
        <v>389</v>
      </c>
      <c r="H38" s="3"/>
      <c r="I38" s="3"/>
      <c r="J38" s="3"/>
      <c r="K38" s="1" t="s">
        <v>214</v>
      </c>
      <c r="L38" s="3" t="s">
        <v>293</v>
      </c>
      <c r="M38" s="7" t="s">
        <v>261</v>
      </c>
      <c r="N38" s="1"/>
      <c r="O38" s="3" t="s">
        <v>278</v>
      </c>
      <c r="P38" s="3" t="s">
        <v>274</v>
      </c>
    </row>
    <row r="39" spans="1:16" ht="124.9" customHeight="1" x14ac:dyDescent="0.25">
      <c r="A39" s="2">
        <f>ROW(A37)</f>
        <v>37</v>
      </c>
      <c r="B39" s="16" t="s">
        <v>276</v>
      </c>
      <c r="C39" s="3" t="s">
        <v>11</v>
      </c>
      <c r="D39" s="3" t="s">
        <v>334</v>
      </c>
      <c r="E39" s="3" t="s">
        <v>215</v>
      </c>
      <c r="F39" s="3"/>
      <c r="G39" s="3" t="s">
        <v>389</v>
      </c>
      <c r="H39" s="3"/>
      <c r="I39" s="3"/>
      <c r="J39" s="3"/>
      <c r="K39" s="1" t="s">
        <v>59</v>
      </c>
      <c r="L39" s="3" t="s">
        <v>292</v>
      </c>
      <c r="M39" s="7" t="s">
        <v>261</v>
      </c>
      <c r="N39" s="1" t="s">
        <v>343</v>
      </c>
      <c r="O39" s="3" t="s">
        <v>278</v>
      </c>
      <c r="P39" s="3" t="s">
        <v>274</v>
      </c>
    </row>
    <row r="40" spans="1:16" ht="75" x14ac:dyDescent="0.25">
      <c r="A40" s="2">
        <v>42</v>
      </c>
      <c r="B40" s="17" t="s">
        <v>279</v>
      </c>
      <c r="C40" s="3" t="s">
        <v>4</v>
      </c>
      <c r="D40" s="3" t="s">
        <v>305</v>
      </c>
      <c r="E40" s="1" t="s">
        <v>307</v>
      </c>
      <c r="F40" s="1"/>
      <c r="G40" s="1" t="s">
        <v>389</v>
      </c>
      <c r="H40" s="1"/>
      <c r="I40" s="1"/>
      <c r="J40" s="1"/>
      <c r="K40" s="5" t="s">
        <v>297</v>
      </c>
      <c r="L40" s="3" t="s">
        <v>292</v>
      </c>
      <c r="M40" s="2" t="s">
        <v>264</v>
      </c>
      <c r="N40" s="1" t="s">
        <v>373</v>
      </c>
      <c r="O40" s="3" t="s">
        <v>306</v>
      </c>
      <c r="P40" s="34" t="s">
        <v>275</v>
      </c>
    </row>
    <row r="41" spans="1:16" ht="130.5" customHeight="1" x14ac:dyDescent="0.25">
      <c r="A41" s="2">
        <v>43</v>
      </c>
      <c r="B41" s="17" t="s">
        <v>279</v>
      </c>
      <c r="C41" s="3" t="s">
        <v>4</v>
      </c>
      <c r="D41" s="3" t="s">
        <v>53</v>
      </c>
      <c r="E41" s="1" t="s">
        <v>374</v>
      </c>
      <c r="F41" s="1" t="s">
        <v>389</v>
      </c>
      <c r="G41" s="1" t="s">
        <v>389</v>
      </c>
      <c r="H41" s="1" t="s">
        <v>389</v>
      </c>
      <c r="I41" s="1"/>
      <c r="J41" s="1"/>
      <c r="K41" s="3" t="s">
        <v>304</v>
      </c>
      <c r="L41" s="3" t="s">
        <v>292</v>
      </c>
      <c r="M41" s="2" t="s">
        <v>338</v>
      </c>
      <c r="N41" s="3" t="s">
        <v>375</v>
      </c>
      <c r="O41" s="3" t="s">
        <v>290</v>
      </c>
      <c r="P41" s="34" t="s">
        <v>275</v>
      </c>
    </row>
    <row r="42" spans="1:16" ht="90" customHeight="1" x14ac:dyDescent="0.25">
      <c r="A42" s="2">
        <v>44</v>
      </c>
      <c r="B42" s="1" t="s">
        <v>279</v>
      </c>
      <c r="C42" s="3" t="s">
        <v>4</v>
      </c>
      <c r="D42" s="3" t="s">
        <v>329</v>
      </c>
      <c r="E42" s="1" t="s">
        <v>319</v>
      </c>
      <c r="F42" s="1"/>
      <c r="G42" s="1"/>
      <c r="H42" s="1" t="s">
        <v>389</v>
      </c>
      <c r="I42" s="1"/>
      <c r="J42" s="1"/>
      <c r="K42" s="5" t="s">
        <v>347</v>
      </c>
      <c r="L42" s="3" t="s">
        <v>291</v>
      </c>
      <c r="M42" s="2" t="s">
        <v>338</v>
      </c>
      <c r="N42" s="1" t="s">
        <v>298</v>
      </c>
      <c r="O42" s="3" t="s">
        <v>290</v>
      </c>
      <c r="P42" s="35" t="s">
        <v>275</v>
      </c>
    </row>
    <row r="43" spans="1:16" ht="90" customHeight="1" x14ac:dyDescent="0.25">
      <c r="A43" s="2">
        <v>45</v>
      </c>
      <c r="B43" s="1" t="s">
        <v>279</v>
      </c>
      <c r="C43" s="3" t="s">
        <v>4</v>
      </c>
      <c r="D43" s="3" t="s">
        <v>329</v>
      </c>
      <c r="E43" s="1" t="s">
        <v>320</v>
      </c>
      <c r="F43" s="1"/>
      <c r="G43" s="1"/>
      <c r="H43" s="1" t="s">
        <v>389</v>
      </c>
      <c r="I43" s="1"/>
      <c r="J43" s="1"/>
      <c r="K43" s="5" t="s">
        <v>347</v>
      </c>
      <c r="L43" s="3" t="s">
        <v>291</v>
      </c>
      <c r="M43" s="2" t="s">
        <v>338</v>
      </c>
      <c r="N43" s="1" t="s">
        <v>298</v>
      </c>
      <c r="O43" s="3" t="s">
        <v>290</v>
      </c>
      <c r="P43" s="35" t="s">
        <v>275</v>
      </c>
    </row>
    <row r="44" spans="1:16" ht="90" customHeight="1" x14ac:dyDescent="0.25">
      <c r="A44" s="2">
        <v>46</v>
      </c>
      <c r="B44" s="1" t="s">
        <v>279</v>
      </c>
      <c r="C44" s="3" t="s">
        <v>4</v>
      </c>
      <c r="D44" s="3" t="s">
        <v>329</v>
      </c>
      <c r="E44" s="1" t="s">
        <v>321</v>
      </c>
      <c r="F44" s="1"/>
      <c r="G44" s="1"/>
      <c r="H44" s="1" t="s">
        <v>389</v>
      </c>
      <c r="I44" s="1"/>
      <c r="J44" s="1"/>
      <c r="K44" s="5" t="s">
        <v>347</v>
      </c>
      <c r="L44" s="3" t="s">
        <v>291</v>
      </c>
      <c r="M44" s="2" t="s">
        <v>338</v>
      </c>
      <c r="N44" s="1" t="s">
        <v>298</v>
      </c>
      <c r="O44" s="3" t="s">
        <v>290</v>
      </c>
      <c r="P44" s="35" t="s">
        <v>275</v>
      </c>
    </row>
    <row r="45" spans="1:16" ht="90" customHeight="1" x14ac:dyDescent="0.25">
      <c r="A45" s="2">
        <v>47</v>
      </c>
      <c r="B45" s="1" t="s">
        <v>279</v>
      </c>
      <c r="C45" s="3" t="s">
        <v>4</v>
      </c>
      <c r="D45" s="3" t="s">
        <v>329</v>
      </c>
      <c r="E45" s="1" t="s">
        <v>322</v>
      </c>
      <c r="F45" s="1"/>
      <c r="G45" s="1"/>
      <c r="H45" s="1" t="s">
        <v>389</v>
      </c>
      <c r="I45" s="1"/>
      <c r="J45" s="1"/>
      <c r="K45" s="5" t="s">
        <v>347</v>
      </c>
      <c r="L45" s="3" t="s">
        <v>291</v>
      </c>
      <c r="M45" s="2" t="s">
        <v>338</v>
      </c>
      <c r="N45" s="1" t="s">
        <v>298</v>
      </c>
      <c r="O45" s="3" t="s">
        <v>290</v>
      </c>
      <c r="P45" s="35" t="s">
        <v>275</v>
      </c>
    </row>
    <row r="46" spans="1:16" ht="90" customHeight="1" x14ac:dyDescent="0.25">
      <c r="A46" s="2">
        <v>48</v>
      </c>
      <c r="B46" s="1" t="s">
        <v>279</v>
      </c>
      <c r="C46" s="3" t="s">
        <v>4</v>
      </c>
      <c r="D46" s="3" t="s">
        <v>329</v>
      </c>
      <c r="E46" s="1" t="s">
        <v>321</v>
      </c>
      <c r="F46" s="1"/>
      <c r="G46" s="1"/>
      <c r="H46" s="1" t="s">
        <v>389</v>
      </c>
      <c r="I46" s="1"/>
      <c r="J46" s="1"/>
      <c r="K46" s="5" t="s">
        <v>297</v>
      </c>
      <c r="L46" s="3" t="s">
        <v>291</v>
      </c>
      <c r="M46" s="2" t="s">
        <v>338</v>
      </c>
      <c r="N46" s="1" t="s">
        <v>298</v>
      </c>
      <c r="O46" s="3" t="s">
        <v>290</v>
      </c>
      <c r="P46" s="35" t="s">
        <v>275</v>
      </c>
    </row>
    <row r="47" spans="1:16" ht="30" x14ac:dyDescent="0.25">
      <c r="A47" s="2">
        <v>49</v>
      </c>
      <c r="B47" s="1" t="s">
        <v>279</v>
      </c>
      <c r="C47" s="3" t="s">
        <v>4</v>
      </c>
      <c r="D47" s="3" t="s">
        <v>14</v>
      </c>
      <c r="E47" s="1" t="s">
        <v>348</v>
      </c>
      <c r="F47" s="1" t="s">
        <v>389</v>
      </c>
      <c r="G47" s="1" t="s">
        <v>389</v>
      </c>
      <c r="H47" s="1" t="s">
        <v>389</v>
      </c>
      <c r="I47" s="1"/>
      <c r="J47" s="1"/>
      <c r="K47" s="3" t="s">
        <v>300</v>
      </c>
      <c r="L47" s="3" t="s">
        <v>292</v>
      </c>
      <c r="M47" s="20" t="s">
        <v>264</v>
      </c>
      <c r="N47" s="1" t="s">
        <v>299</v>
      </c>
      <c r="O47" s="3" t="s">
        <v>290</v>
      </c>
      <c r="P47" s="35" t="s">
        <v>275</v>
      </c>
    </row>
    <row r="48" spans="1:16" ht="90" x14ac:dyDescent="0.25">
      <c r="A48" s="2">
        <v>50</v>
      </c>
      <c r="B48" s="1" t="s">
        <v>279</v>
      </c>
      <c r="C48" s="3" t="s">
        <v>4</v>
      </c>
      <c r="D48" s="3" t="s">
        <v>14</v>
      </c>
      <c r="E48" s="1" t="s">
        <v>349</v>
      </c>
      <c r="F48" s="1" t="s">
        <v>389</v>
      </c>
      <c r="G48" s="1" t="s">
        <v>389</v>
      </c>
      <c r="H48" s="1" t="s">
        <v>389</v>
      </c>
      <c r="I48" s="1"/>
      <c r="J48" s="1" t="s">
        <v>389</v>
      </c>
      <c r="K48" s="5" t="s">
        <v>297</v>
      </c>
      <c r="L48" s="3" t="s">
        <v>292</v>
      </c>
      <c r="M48" s="20" t="s">
        <v>338</v>
      </c>
      <c r="N48" s="1" t="s">
        <v>298</v>
      </c>
      <c r="O48" s="3" t="s">
        <v>290</v>
      </c>
      <c r="P48" s="35" t="s">
        <v>275</v>
      </c>
    </row>
    <row r="49" spans="1:16" ht="60" x14ac:dyDescent="0.25">
      <c r="A49" s="2">
        <v>51</v>
      </c>
      <c r="B49" s="1" t="s">
        <v>279</v>
      </c>
      <c r="C49" s="3" t="s">
        <v>4</v>
      </c>
      <c r="D49" s="3" t="s">
        <v>14</v>
      </c>
      <c r="E49" s="1" t="s">
        <v>350</v>
      </c>
      <c r="F49" s="1" t="s">
        <v>389</v>
      </c>
      <c r="G49" s="1" t="s">
        <v>389</v>
      </c>
      <c r="H49" s="1" t="s">
        <v>389</v>
      </c>
      <c r="I49" s="1"/>
      <c r="J49" s="1" t="s">
        <v>389</v>
      </c>
      <c r="K49" s="5" t="s">
        <v>297</v>
      </c>
      <c r="L49" s="3" t="s">
        <v>292</v>
      </c>
      <c r="M49" s="20" t="s">
        <v>338</v>
      </c>
      <c r="N49" s="1" t="s">
        <v>298</v>
      </c>
      <c r="O49" s="3" t="s">
        <v>290</v>
      </c>
      <c r="P49" s="35" t="s">
        <v>275</v>
      </c>
    </row>
    <row r="50" spans="1:16" ht="60" x14ac:dyDescent="0.25">
      <c r="A50" s="2">
        <v>55</v>
      </c>
      <c r="B50" s="1" t="s">
        <v>279</v>
      </c>
      <c r="C50" s="3" t="s">
        <v>4</v>
      </c>
      <c r="D50" s="3" t="s">
        <v>14</v>
      </c>
      <c r="E50" s="1" t="s">
        <v>350</v>
      </c>
      <c r="F50" s="1" t="s">
        <v>389</v>
      </c>
      <c r="G50" s="1" t="s">
        <v>389</v>
      </c>
      <c r="H50" s="1" t="s">
        <v>389</v>
      </c>
      <c r="I50" s="1"/>
      <c r="J50" s="1" t="s">
        <v>389</v>
      </c>
      <c r="K50" s="5" t="s">
        <v>297</v>
      </c>
      <c r="L50" s="3" t="s">
        <v>292</v>
      </c>
      <c r="M50" s="20" t="s">
        <v>338</v>
      </c>
      <c r="N50" s="1" t="s">
        <v>298</v>
      </c>
      <c r="O50" s="3" t="s">
        <v>290</v>
      </c>
      <c r="P50" s="35" t="s">
        <v>275</v>
      </c>
    </row>
    <row r="51" spans="1:16" ht="99.75" customHeight="1" x14ac:dyDescent="0.25">
      <c r="A51" s="2">
        <v>56</v>
      </c>
      <c r="B51" s="1" t="s">
        <v>279</v>
      </c>
      <c r="C51" s="3" t="s">
        <v>4</v>
      </c>
      <c r="D51" s="3" t="s">
        <v>14</v>
      </c>
      <c r="E51" s="1" t="s">
        <v>351</v>
      </c>
      <c r="F51" s="1" t="s">
        <v>389</v>
      </c>
      <c r="G51" s="1" t="s">
        <v>389</v>
      </c>
      <c r="H51" s="1" t="s">
        <v>389</v>
      </c>
      <c r="I51" s="1"/>
      <c r="J51" s="1" t="s">
        <v>389</v>
      </c>
      <c r="K51" s="5" t="s">
        <v>297</v>
      </c>
      <c r="L51" s="3" t="s">
        <v>292</v>
      </c>
      <c r="M51" s="20" t="s">
        <v>338</v>
      </c>
      <c r="N51" s="1" t="s">
        <v>298</v>
      </c>
      <c r="O51" s="3" t="s">
        <v>290</v>
      </c>
      <c r="P51" s="35" t="s">
        <v>275</v>
      </c>
    </row>
    <row r="52" spans="1:16" ht="93.75" customHeight="1" x14ac:dyDescent="0.25">
      <c r="A52" s="2">
        <v>57</v>
      </c>
      <c r="B52" s="1" t="s">
        <v>279</v>
      </c>
      <c r="C52" s="3" t="s">
        <v>4</v>
      </c>
      <c r="D52" s="3" t="s">
        <v>329</v>
      </c>
      <c r="E52" s="1" t="s">
        <v>302</v>
      </c>
      <c r="F52" s="1" t="s">
        <v>389</v>
      </c>
      <c r="G52" s="1" t="s">
        <v>389</v>
      </c>
      <c r="H52" s="1" t="s">
        <v>389</v>
      </c>
      <c r="I52" s="1" t="s">
        <v>389</v>
      </c>
      <c r="J52" s="1"/>
      <c r="K52" s="3" t="s">
        <v>301</v>
      </c>
      <c r="L52" s="3" t="s">
        <v>292</v>
      </c>
      <c r="M52" s="20" t="s">
        <v>338</v>
      </c>
      <c r="N52" s="1" t="s">
        <v>298</v>
      </c>
      <c r="O52" s="3" t="s">
        <v>290</v>
      </c>
      <c r="P52" s="35" t="s">
        <v>275</v>
      </c>
    </row>
    <row r="53" spans="1:16" ht="79.5" customHeight="1" x14ac:dyDescent="0.25">
      <c r="A53" s="2">
        <v>58</v>
      </c>
      <c r="B53" s="1" t="s">
        <v>279</v>
      </c>
      <c r="C53" s="5" t="s">
        <v>24</v>
      </c>
      <c r="D53" s="5" t="s">
        <v>271</v>
      </c>
      <c r="E53" s="4" t="s">
        <v>378</v>
      </c>
      <c r="F53" s="4" t="s">
        <v>389</v>
      </c>
      <c r="G53" s="4" t="s">
        <v>389</v>
      </c>
      <c r="H53" s="4" t="s">
        <v>389</v>
      </c>
      <c r="I53" s="4"/>
      <c r="J53" s="4"/>
      <c r="K53" s="3" t="s">
        <v>301</v>
      </c>
      <c r="L53" s="3" t="s">
        <v>291</v>
      </c>
      <c r="M53" s="3" t="s">
        <v>338</v>
      </c>
      <c r="N53" s="3" t="s">
        <v>379</v>
      </c>
      <c r="O53" s="3" t="s">
        <v>290</v>
      </c>
      <c r="P53" s="3" t="s">
        <v>275</v>
      </c>
    </row>
    <row r="54" spans="1:16" x14ac:dyDescent="0.25">
      <c r="A54" s="8"/>
      <c r="B54" s="12"/>
      <c r="C54" s="13"/>
      <c r="D54" s="13"/>
      <c r="E54" s="12"/>
      <c r="F54" s="12"/>
      <c r="G54" s="12"/>
      <c r="H54" s="12"/>
      <c r="I54" s="12"/>
      <c r="J54" s="12"/>
      <c r="K54" s="13"/>
      <c r="L54" s="13"/>
      <c r="M54" s="32"/>
      <c r="N54" s="12"/>
      <c r="O54" s="13"/>
      <c r="P54" s="36"/>
    </row>
    <row r="55" spans="1:16" x14ac:dyDescent="0.25">
      <c r="A55" s="47" t="s">
        <v>391</v>
      </c>
      <c r="B55" s="47"/>
      <c r="C55" s="47"/>
      <c r="D55" s="47"/>
      <c r="E55" s="47"/>
      <c r="F55" s="47"/>
      <c r="G55" s="47"/>
      <c r="H55" s="47"/>
      <c r="I55" s="47"/>
      <c r="J55" s="47"/>
      <c r="K55" s="47"/>
      <c r="L55" s="47"/>
      <c r="M55" s="47"/>
      <c r="N55" s="47"/>
      <c r="O55" s="47"/>
      <c r="P55" s="47"/>
    </row>
    <row r="56" spans="1:16" x14ac:dyDescent="0.25">
      <c r="A56" s="48" t="s">
        <v>392</v>
      </c>
      <c r="B56" s="48"/>
      <c r="C56" s="48"/>
      <c r="D56" s="48"/>
      <c r="E56" s="48"/>
      <c r="F56" s="48"/>
      <c r="G56" s="48"/>
      <c r="H56" s="48"/>
      <c r="I56" s="48"/>
      <c r="J56" s="48"/>
      <c r="K56" s="48"/>
      <c r="L56" s="48"/>
      <c r="M56" s="48"/>
      <c r="N56" s="48"/>
      <c r="O56" s="48"/>
      <c r="P56" s="48"/>
    </row>
    <row r="57" spans="1:16" x14ac:dyDescent="0.25">
      <c r="A57" s="48" t="s">
        <v>393</v>
      </c>
      <c r="B57" s="48"/>
      <c r="C57" s="48"/>
      <c r="D57" s="48"/>
      <c r="E57" s="48"/>
      <c r="F57" s="48"/>
      <c r="G57" s="48"/>
      <c r="H57" s="48"/>
      <c r="I57" s="48"/>
      <c r="J57" s="48"/>
      <c r="K57" s="48"/>
      <c r="L57" s="48"/>
      <c r="M57" s="48"/>
      <c r="N57" s="48"/>
      <c r="O57" s="48"/>
      <c r="P57" s="48"/>
    </row>
  </sheetData>
  <autoFilter ref="A2:P53"/>
  <mergeCells count="4">
    <mergeCell ref="F1:J1"/>
    <mergeCell ref="A55:P55"/>
    <mergeCell ref="A56:P56"/>
    <mergeCell ref="A57:P57"/>
  </mergeCells>
  <dataValidations count="1">
    <dataValidation type="list" allowBlank="1" showInputMessage="1" showErrorMessage="1" sqref="D3:D54">
      <formula1>IssueCategory</formula1>
    </dataValidation>
  </dataValidations>
  <pageMargins left="0.7" right="0.7" top="0.75" bottom="0.75" header="0.05" footer="0.3"/>
  <pageSetup scale="88" orientation="landscape" r:id="rId1"/>
  <headerFooter>
    <oddHeader>&amp;L&amp;"-,Bold"&amp;14&amp;K000000Enclosure - Data Discover Log&amp;"-,Regular"&amp;12
September 2019</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Picklists!$A$16:$A$18</xm:f>
          </x14:formula1>
          <xm:sqref>L3:L54</xm:sqref>
        </x14:dataValidation>
        <x14:dataValidation type="list" allowBlank="1" showInputMessage="1" showErrorMessage="1">
          <x14:formula1>
            <xm:f>Picklists!$A$11:$A$13</xm:f>
          </x14:formula1>
          <xm:sqref>P3:P54</xm:sqref>
        </x14:dataValidation>
        <x14:dataValidation type="list" allowBlank="1" showInputMessage="1" showErrorMessage="1">
          <x14:formula1>
            <xm:f>Picklists!$A$3:$A$8</xm:f>
          </x14:formula1>
          <xm:sqref>M3:M54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workbookViewId="0">
      <selection sqref="A1:A1048576"/>
    </sheetView>
  </sheetViews>
  <sheetFormatPr defaultRowHeight="15" x14ac:dyDescent="0.25"/>
  <cols>
    <col min="1" max="1" width="14.140625" customWidth="1"/>
    <col min="2" max="2" width="16.140625" customWidth="1"/>
    <col min="3" max="3" width="40.7109375" customWidth="1"/>
    <col min="4" max="4" width="24.28515625" customWidth="1"/>
    <col min="5" max="5" width="16.5703125" customWidth="1"/>
    <col min="6" max="6" width="15.5703125" customWidth="1"/>
  </cols>
  <sheetData>
    <row r="1" spans="1:6" ht="47.25" x14ac:dyDescent="0.25">
      <c r="A1" s="10" t="s">
        <v>0</v>
      </c>
      <c r="B1" s="11" t="s">
        <v>1</v>
      </c>
      <c r="C1" s="11" t="s">
        <v>2</v>
      </c>
      <c r="D1" s="9" t="s">
        <v>257</v>
      </c>
      <c r="E1" s="11" t="s">
        <v>3</v>
      </c>
      <c r="F1" s="11" t="s">
        <v>258</v>
      </c>
    </row>
    <row r="2" spans="1:6" ht="60" x14ac:dyDescent="0.25">
      <c r="A2" s="5" t="s">
        <v>4</v>
      </c>
      <c r="B2" s="7" t="s">
        <v>14</v>
      </c>
      <c r="C2" s="7" t="s">
        <v>62</v>
      </c>
      <c r="D2" s="6" t="s">
        <v>63</v>
      </c>
      <c r="E2" s="7" t="s">
        <v>64</v>
      </c>
      <c r="F2" s="7" t="s">
        <v>65</v>
      </c>
    </row>
    <row r="3" spans="1:6" ht="90" x14ac:dyDescent="0.25">
      <c r="A3" s="3" t="s">
        <v>4</v>
      </c>
      <c r="B3" s="3" t="s">
        <v>66</v>
      </c>
      <c r="C3" s="3" t="s">
        <v>67</v>
      </c>
      <c r="D3" s="1" t="s">
        <v>68</v>
      </c>
      <c r="E3" s="4" t="s">
        <v>64</v>
      </c>
      <c r="F3" s="1" t="s">
        <v>65</v>
      </c>
    </row>
    <row r="4" spans="1:6" ht="75" x14ac:dyDescent="0.25">
      <c r="A4" s="3" t="s">
        <v>4</v>
      </c>
      <c r="B4" s="3" t="s">
        <v>14</v>
      </c>
      <c r="C4" s="3" t="s">
        <v>69</v>
      </c>
      <c r="D4" s="1" t="s">
        <v>70</v>
      </c>
      <c r="E4" s="4" t="s">
        <v>64</v>
      </c>
      <c r="F4" s="4" t="s">
        <v>65</v>
      </c>
    </row>
    <row r="5" spans="1:6" ht="60" x14ac:dyDescent="0.25">
      <c r="A5" s="3" t="s">
        <v>4</v>
      </c>
      <c r="B5" s="3" t="s">
        <v>14</v>
      </c>
      <c r="C5" s="3" t="s">
        <v>71</v>
      </c>
      <c r="D5" s="1" t="s">
        <v>72</v>
      </c>
      <c r="E5" s="4" t="s">
        <v>64</v>
      </c>
      <c r="F5" s="1" t="s">
        <v>65</v>
      </c>
    </row>
    <row r="6" spans="1:6" ht="90" x14ac:dyDescent="0.25">
      <c r="A6" s="3" t="s">
        <v>4</v>
      </c>
      <c r="B6" s="3" t="s">
        <v>66</v>
      </c>
      <c r="C6" s="3" t="s">
        <v>73</v>
      </c>
      <c r="D6" s="1" t="s">
        <v>74</v>
      </c>
      <c r="E6" s="4" t="s">
        <v>64</v>
      </c>
      <c r="F6" s="1" t="s">
        <v>65</v>
      </c>
    </row>
    <row r="7" spans="1:6" ht="45" x14ac:dyDescent="0.25">
      <c r="A7" s="3" t="s">
        <v>4</v>
      </c>
      <c r="B7" s="3" t="s">
        <v>14</v>
      </c>
      <c r="C7" s="3" t="s">
        <v>75</v>
      </c>
      <c r="D7" s="1" t="s">
        <v>72</v>
      </c>
      <c r="E7" s="4" t="s">
        <v>64</v>
      </c>
      <c r="F7" s="1" t="s">
        <v>65</v>
      </c>
    </row>
    <row r="8" spans="1:6" ht="90" x14ac:dyDescent="0.25">
      <c r="A8" s="3" t="s">
        <v>4</v>
      </c>
      <c r="B8" s="3" t="s">
        <v>76</v>
      </c>
      <c r="C8" s="3" t="s">
        <v>77</v>
      </c>
      <c r="D8" s="1" t="s">
        <v>74</v>
      </c>
      <c r="E8" s="4" t="s">
        <v>64</v>
      </c>
      <c r="F8" s="1" t="s">
        <v>65</v>
      </c>
    </row>
    <row r="9" spans="1:6" ht="60" x14ac:dyDescent="0.25">
      <c r="A9" s="3" t="s">
        <v>4</v>
      </c>
      <c r="B9" s="3" t="s">
        <v>14</v>
      </c>
      <c r="C9" s="3" t="s">
        <v>78</v>
      </c>
      <c r="D9" s="1" t="s">
        <v>79</v>
      </c>
      <c r="E9" s="4" t="s">
        <v>64</v>
      </c>
      <c r="F9" s="1" t="s">
        <v>65</v>
      </c>
    </row>
    <row r="10" spans="1:6" ht="90" x14ac:dyDescent="0.25">
      <c r="A10" s="3" t="s">
        <v>52</v>
      </c>
      <c r="B10" s="3" t="s">
        <v>80</v>
      </c>
      <c r="C10" s="3" t="s">
        <v>81</v>
      </c>
      <c r="D10" s="1" t="s">
        <v>82</v>
      </c>
      <c r="E10" s="3" t="s">
        <v>64</v>
      </c>
      <c r="F10" s="3" t="s">
        <v>65</v>
      </c>
    </row>
    <row r="11" spans="1:6" ht="60" x14ac:dyDescent="0.25">
      <c r="A11" s="3" t="s">
        <v>24</v>
      </c>
      <c r="B11" s="1" t="s">
        <v>83</v>
      </c>
      <c r="C11" s="3" t="s">
        <v>84</v>
      </c>
      <c r="D11" s="1" t="s">
        <v>85</v>
      </c>
      <c r="E11" s="3" t="s">
        <v>86</v>
      </c>
      <c r="F11" s="3" t="s">
        <v>65</v>
      </c>
    </row>
    <row r="12" spans="1:6" ht="60" x14ac:dyDescent="0.25">
      <c r="A12" s="3" t="s">
        <v>24</v>
      </c>
      <c r="B12" s="1" t="s">
        <v>83</v>
      </c>
      <c r="C12" s="3" t="s">
        <v>87</v>
      </c>
      <c r="D12" s="1" t="s">
        <v>88</v>
      </c>
      <c r="E12" s="3" t="s">
        <v>86</v>
      </c>
      <c r="F12" s="3" t="s">
        <v>65</v>
      </c>
    </row>
    <row r="13" spans="1:6" ht="75" x14ac:dyDescent="0.25">
      <c r="A13" s="3" t="s">
        <v>4</v>
      </c>
      <c r="B13" s="3" t="s">
        <v>89</v>
      </c>
      <c r="C13" s="3" t="s">
        <v>90</v>
      </c>
      <c r="D13" s="1" t="s">
        <v>91</v>
      </c>
      <c r="E13" s="3" t="s">
        <v>86</v>
      </c>
      <c r="F13" s="3" t="s">
        <v>65</v>
      </c>
    </row>
    <row r="14" spans="1:6" ht="75" x14ac:dyDescent="0.25">
      <c r="A14" s="3" t="s">
        <v>4</v>
      </c>
      <c r="B14" s="3" t="s">
        <v>89</v>
      </c>
      <c r="C14" s="3" t="s">
        <v>92</v>
      </c>
      <c r="D14" s="1" t="s">
        <v>91</v>
      </c>
      <c r="E14" s="3" t="s">
        <v>86</v>
      </c>
      <c r="F14" s="3" t="s">
        <v>65</v>
      </c>
    </row>
    <row r="15" spans="1:6" ht="150" x14ac:dyDescent="0.25">
      <c r="A15" s="3" t="s">
        <v>4</v>
      </c>
      <c r="B15" s="3" t="s">
        <v>93</v>
      </c>
      <c r="C15" s="3" t="s">
        <v>94</v>
      </c>
      <c r="D15" s="1" t="s">
        <v>95</v>
      </c>
      <c r="E15" s="3" t="s">
        <v>86</v>
      </c>
      <c r="F15" s="3" t="s">
        <v>65</v>
      </c>
    </row>
    <row r="16" spans="1:6" ht="45" x14ac:dyDescent="0.25">
      <c r="A16" s="3" t="s">
        <v>4</v>
      </c>
      <c r="B16" s="3" t="s">
        <v>96</v>
      </c>
      <c r="C16" s="3" t="s">
        <v>97</v>
      </c>
      <c r="D16" s="1" t="s">
        <v>98</v>
      </c>
      <c r="E16" s="3" t="s">
        <v>86</v>
      </c>
      <c r="F16" s="3" t="s">
        <v>65</v>
      </c>
    </row>
    <row r="17" spans="1:6" ht="75" x14ac:dyDescent="0.25">
      <c r="A17" s="3" t="s">
        <v>4</v>
      </c>
      <c r="B17" s="3" t="s">
        <v>14</v>
      </c>
      <c r="C17" s="15" t="s">
        <v>99</v>
      </c>
      <c r="D17" s="1" t="s">
        <v>100</v>
      </c>
      <c r="E17" s="3" t="s">
        <v>86</v>
      </c>
      <c r="F17" s="3" t="s">
        <v>65</v>
      </c>
    </row>
    <row r="18" spans="1:6" ht="90" x14ac:dyDescent="0.25">
      <c r="A18" s="3" t="s">
        <v>4</v>
      </c>
      <c r="B18" s="3" t="s">
        <v>101</v>
      </c>
      <c r="C18" s="3" t="s">
        <v>102</v>
      </c>
      <c r="D18" s="1" t="s">
        <v>103</v>
      </c>
      <c r="E18" s="3" t="s">
        <v>86</v>
      </c>
      <c r="F18" s="3" t="s">
        <v>65</v>
      </c>
    </row>
    <row r="19" spans="1:6" ht="60" x14ac:dyDescent="0.25">
      <c r="A19" s="3" t="s">
        <v>4</v>
      </c>
      <c r="B19" s="3" t="s">
        <v>14</v>
      </c>
      <c r="C19" s="3" t="s">
        <v>104</v>
      </c>
      <c r="D19" s="1" t="s">
        <v>61</v>
      </c>
      <c r="E19" s="3" t="s">
        <v>86</v>
      </c>
      <c r="F19" s="3" t="s">
        <v>65</v>
      </c>
    </row>
    <row r="20" spans="1:6" ht="60" x14ac:dyDescent="0.25">
      <c r="A20" s="3" t="s">
        <v>52</v>
      </c>
      <c r="B20" s="3" t="s">
        <v>14</v>
      </c>
      <c r="C20" s="3" t="s">
        <v>105</v>
      </c>
      <c r="D20" s="1" t="s">
        <v>91</v>
      </c>
      <c r="E20" s="3" t="s">
        <v>86</v>
      </c>
      <c r="F20" s="3" t="s">
        <v>65</v>
      </c>
    </row>
    <row r="21" spans="1:6" ht="210" x14ac:dyDescent="0.25">
      <c r="A21" s="3" t="s">
        <v>52</v>
      </c>
      <c r="B21" s="3" t="s">
        <v>106</v>
      </c>
      <c r="C21" s="3" t="s">
        <v>107</v>
      </c>
      <c r="D21" s="1" t="s">
        <v>108</v>
      </c>
      <c r="E21" s="3" t="s">
        <v>86</v>
      </c>
      <c r="F21" s="3" t="s">
        <v>65</v>
      </c>
    </row>
    <row r="22" spans="1:6" ht="90" x14ac:dyDescent="0.25">
      <c r="A22" s="3" t="s">
        <v>4</v>
      </c>
      <c r="B22" s="3" t="s">
        <v>109</v>
      </c>
      <c r="C22" s="3" t="s">
        <v>110</v>
      </c>
      <c r="D22" s="1" t="s">
        <v>37</v>
      </c>
      <c r="E22" s="3" t="s">
        <v>86</v>
      </c>
      <c r="F22" s="3" t="s">
        <v>65</v>
      </c>
    </row>
    <row r="23" spans="1:6" ht="90" x14ac:dyDescent="0.25">
      <c r="A23" s="3" t="s">
        <v>4</v>
      </c>
      <c r="B23" s="3" t="s">
        <v>14</v>
      </c>
      <c r="C23" s="3" t="s">
        <v>111</v>
      </c>
      <c r="D23" s="1" t="s">
        <v>112</v>
      </c>
      <c r="E23" s="3" t="s">
        <v>29</v>
      </c>
      <c r="F23" s="3" t="s">
        <v>65</v>
      </c>
    </row>
    <row r="24" spans="1:6" ht="45" x14ac:dyDescent="0.25">
      <c r="A24" s="3" t="s">
        <v>4</v>
      </c>
      <c r="B24" s="3" t="s">
        <v>6</v>
      </c>
      <c r="C24" s="3" t="s">
        <v>113</v>
      </c>
      <c r="D24" s="1" t="s">
        <v>114</v>
      </c>
      <c r="E24" s="3" t="s">
        <v>115</v>
      </c>
      <c r="F24" s="3" t="s">
        <v>65</v>
      </c>
    </row>
    <row r="25" spans="1:6" ht="45" x14ac:dyDescent="0.25">
      <c r="A25" s="3" t="s">
        <v>4</v>
      </c>
      <c r="B25" s="3" t="s">
        <v>14</v>
      </c>
      <c r="C25" s="3" t="s">
        <v>116</v>
      </c>
      <c r="D25" s="1" t="s">
        <v>117</v>
      </c>
      <c r="E25" s="3" t="s">
        <v>115</v>
      </c>
      <c r="F25" s="3" t="s">
        <v>65</v>
      </c>
    </row>
    <row r="26" spans="1:6" ht="45" x14ac:dyDescent="0.25">
      <c r="A26" s="3" t="s">
        <v>4</v>
      </c>
      <c r="B26" s="3" t="s">
        <v>14</v>
      </c>
      <c r="C26" s="3" t="s">
        <v>118</v>
      </c>
      <c r="D26" s="1" t="s">
        <v>98</v>
      </c>
      <c r="E26" s="3" t="s">
        <v>115</v>
      </c>
      <c r="F26" s="3" t="s">
        <v>65</v>
      </c>
    </row>
    <row r="27" spans="1:6" ht="75" x14ac:dyDescent="0.25">
      <c r="A27" s="3" t="s">
        <v>4</v>
      </c>
      <c r="B27" s="3" t="s">
        <v>119</v>
      </c>
      <c r="C27" s="3" t="s">
        <v>120</v>
      </c>
      <c r="D27" s="1" t="s">
        <v>37</v>
      </c>
      <c r="E27" s="3" t="s">
        <v>115</v>
      </c>
      <c r="F27" s="3" t="s">
        <v>65</v>
      </c>
    </row>
    <row r="28" spans="1:6" ht="105" x14ac:dyDescent="0.25">
      <c r="A28" s="3" t="s">
        <v>4</v>
      </c>
      <c r="B28" s="3" t="s">
        <v>121</v>
      </c>
      <c r="C28" s="3" t="s">
        <v>122</v>
      </c>
      <c r="D28" s="1" t="s">
        <v>98</v>
      </c>
      <c r="E28" s="3" t="s">
        <v>115</v>
      </c>
      <c r="F28" s="3" t="s">
        <v>65</v>
      </c>
    </row>
    <row r="29" spans="1:6" ht="45" x14ac:dyDescent="0.25">
      <c r="A29" s="3" t="s">
        <v>4</v>
      </c>
      <c r="B29" s="3" t="s">
        <v>56</v>
      </c>
      <c r="C29" s="3" t="s">
        <v>123</v>
      </c>
      <c r="D29" s="1" t="s">
        <v>37</v>
      </c>
      <c r="E29" s="3" t="s">
        <v>115</v>
      </c>
      <c r="F29" s="3" t="s">
        <v>65</v>
      </c>
    </row>
    <row r="30" spans="1:6" ht="90" x14ac:dyDescent="0.25">
      <c r="A30" s="3" t="s">
        <v>4</v>
      </c>
      <c r="B30" s="3" t="s">
        <v>6</v>
      </c>
      <c r="C30" s="3" t="s">
        <v>124</v>
      </c>
      <c r="D30" s="1" t="s">
        <v>112</v>
      </c>
      <c r="E30" s="3" t="s">
        <v>115</v>
      </c>
      <c r="F30" s="3" t="s">
        <v>65</v>
      </c>
    </row>
    <row r="31" spans="1:6" ht="60" x14ac:dyDescent="0.25">
      <c r="A31" s="3" t="s">
        <v>4</v>
      </c>
      <c r="B31" s="3" t="s">
        <v>125</v>
      </c>
      <c r="C31" s="3" t="s">
        <v>126</v>
      </c>
      <c r="D31" s="1" t="s">
        <v>37</v>
      </c>
      <c r="E31" s="3" t="s">
        <v>115</v>
      </c>
      <c r="F31" s="3" t="s">
        <v>65</v>
      </c>
    </row>
    <row r="32" spans="1:6" ht="105" x14ac:dyDescent="0.25">
      <c r="A32" s="3" t="s">
        <v>4</v>
      </c>
      <c r="B32" s="3" t="s">
        <v>41</v>
      </c>
      <c r="C32" s="3" t="s">
        <v>127</v>
      </c>
      <c r="D32" s="1" t="s">
        <v>128</v>
      </c>
      <c r="E32" s="3" t="s">
        <v>115</v>
      </c>
      <c r="F32" s="1" t="s">
        <v>65</v>
      </c>
    </row>
    <row r="33" spans="1:6" ht="90" x14ac:dyDescent="0.25">
      <c r="A33" s="3" t="s">
        <v>4</v>
      </c>
      <c r="B33" s="3" t="s">
        <v>41</v>
      </c>
      <c r="C33" s="3" t="s">
        <v>129</v>
      </c>
      <c r="D33" s="1" t="s">
        <v>130</v>
      </c>
      <c r="E33" s="3" t="s">
        <v>115</v>
      </c>
      <c r="F33" s="1" t="s">
        <v>65</v>
      </c>
    </row>
    <row r="34" spans="1:6" ht="60" x14ac:dyDescent="0.25">
      <c r="A34" s="3" t="s">
        <v>4</v>
      </c>
      <c r="B34" s="3" t="s">
        <v>14</v>
      </c>
      <c r="C34" s="3" t="s">
        <v>131</v>
      </c>
      <c r="D34" s="1" t="s">
        <v>132</v>
      </c>
      <c r="E34" s="3" t="s">
        <v>115</v>
      </c>
      <c r="F34" s="3" t="s">
        <v>65</v>
      </c>
    </row>
    <row r="35" spans="1:6" ht="30" x14ac:dyDescent="0.25">
      <c r="A35" s="3" t="s">
        <v>4</v>
      </c>
      <c r="B35" s="3" t="s">
        <v>133</v>
      </c>
      <c r="C35" s="3" t="s">
        <v>134</v>
      </c>
      <c r="D35" s="1" t="s">
        <v>135</v>
      </c>
      <c r="E35" s="3" t="s">
        <v>115</v>
      </c>
      <c r="F35" s="3" t="s">
        <v>65</v>
      </c>
    </row>
    <row r="36" spans="1:6" ht="45" x14ac:dyDescent="0.25">
      <c r="A36" s="3" t="s">
        <v>4</v>
      </c>
      <c r="B36" s="3" t="s">
        <v>14</v>
      </c>
      <c r="C36" s="3" t="s">
        <v>136</v>
      </c>
      <c r="D36" s="1" t="s">
        <v>45</v>
      </c>
      <c r="E36" s="3" t="s">
        <v>115</v>
      </c>
      <c r="F36" s="3" t="s">
        <v>65</v>
      </c>
    </row>
    <row r="37" spans="1:6" ht="270" x14ac:dyDescent="0.25">
      <c r="A37" s="3" t="s">
        <v>52</v>
      </c>
      <c r="B37" s="3" t="s">
        <v>137</v>
      </c>
      <c r="C37" s="3" t="s">
        <v>138</v>
      </c>
      <c r="D37" s="1" t="s">
        <v>139</v>
      </c>
      <c r="E37" s="3" t="s">
        <v>115</v>
      </c>
      <c r="F37" s="3" t="s">
        <v>65</v>
      </c>
    </row>
    <row r="38" spans="1:6" ht="255" x14ac:dyDescent="0.25">
      <c r="A38" s="3" t="s">
        <v>52</v>
      </c>
      <c r="B38" s="3" t="s">
        <v>140</v>
      </c>
      <c r="C38" s="8" t="s">
        <v>141</v>
      </c>
      <c r="D38" s="1" t="s">
        <v>139</v>
      </c>
      <c r="E38" s="3" t="s">
        <v>115</v>
      </c>
      <c r="F38" s="3" t="s">
        <v>65</v>
      </c>
    </row>
    <row r="39" spans="1:6" ht="285" x14ac:dyDescent="0.25">
      <c r="A39" s="3" t="s">
        <v>52</v>
      </c>
      <c r="B39" s="3" t="s">
        <v>142</v>
      </c>
      <c r="C39" s="2" t="s">
        <v>143</v>
      </c>
      <c r="D39" s="1" t="s">
        <v>139</v>
      </c>
      <c r="E39" s="3" t="s">
        <v>115</v>
      </c>
      <c r="F39" s="3" t="s">
        <v>65</v>
      </c>
    </row>
    <row r="40" spans="1:6" ht="90" x14ac:dyDescent="0.25">
      <c r="A40" s="3" t="s">
        <v>4</v>
      </c>
      <c r="B40" s="3" t="s">
        <v>109</v>
      </c>
      <c r="C40" s="3" t="s">
        <v>144</v>
      </c>
      <c r="D40" s="1" t="s">
        <v>37</v>
      </c>
      <c r="E40" s="3" t="s">
        <v>115</v>
      </c>
      <c r="F40" s="3" t="s">
        <v>65</v>
      </c>
    </row>
    <row r="41" spans="1:6" ht="90" x14ac:dyDescent="0.25">
      <c r="A41" s="3" t="s">
        <v>4</v>
      </c>
      <c r="B41" s="3" t="s">
        <v>109</v>
      </c>
      <c r="C41" s="3" t="s">
        <v>145</v>
      </c>
      <c r="D41" s="1" t="s">
        <v>37</v>
      </c>
      <c r="E41" s="3" t="s">
        <v>115</v>
      </c>
      <c r="F41" s="3" t="s">
        <v>65</v>
      </c>
    </row>
    <row r="42" spans="1:6" ht="90" x14ac:dyDescent="0.25">
      <c r="A42" s="3" t="s">
        <v>4</v>
      </c>
      <c r="B42" s="3" t="s">
        <v>109</v>
      </c>
      <c r="C42" s="3" t="s">
        <v>146</v>
      </c>
      <c r="D42" s="1" t="s">
        <v>37</v>
      </c>
      <c r="E42" s="3" t="s">
        <v>115</v>
      </c>
      <c r="F42" s="3" t="s">
        <v>65</v>
      </c>
    </row>
    <row r="43" spans="1:6" ht="90" x14ac:dyDescent="0.25">
      <c r="A43" s="3" t="s">
        <v>4</v>
      </c>
      <c r="B43" s="3" t="s">
        <v>125</v>
      </c>
      <c r="C43" s="3" t="s">
        <v>147</v>
      </c>
      <c r="D43" s="1" t="s">
        <v>148</v>
      </c>
      <c r="E43" s="3" t="s">
        <v>115</v>
      </c>
      <c r="F43" s="3" t="s">
        <v>65</v>
      </c>
    </row>
    <row r="44" spans="1:6" ht="45" x14ac:dyDescent="0.25">
      <c r="A44" s="3" t="s">
        <v>4</v>
      </c>
      <c r="B44" s="3" t="s">
        <v>14</v>
      </c>
      <c r="C44" s="3" t="s">
        <v>149</v>
      </c>
      <c r="D44" s="1" t="s">
        <v>150</v>
      </c>
      <c r="E44" s="3" t="s">
        <v>151</v>
      </c>
      <c r="F44" s="3" t="s">
        <v>65</v>
      </c>
    </row>
    <row r="45" spans="1:6" ht="105" x14ac:dyDescent="0.25">
      <c r="A45" s="3" t="s">
        <v>24</v>
      </c>
      <c r="B45" s="3" t="s">
        <v>119</v>
      </c>
      <c r="C45" s="3" t="s">
        <v>152</v>
      </c>
      <c r="D45" s="1" t="s">
        <v>153</v>
      </c>
      <c r="E45" s="3" t="s">
        <v>151</v>
      </c>
      <c r="F45" s="5" t="s">
        <v>65</v>
      </c>
    </row>
    <row r="46" spans="1:6" ht="60" x14ac:dyDescent="0.25">
      <c r="A46" s="3" t="s">
        <v>4</v>
      </c>
      <c r="B46" s="3" t="s">
        <v>154</v>
      </c>
      <c r="C46" s="3" t="s">
        <v>155</v>
      </c>
      <c r="D46" s="1" t="s">
        <v>156</v>
      </c>
      <c r="E46" s="3" t="s">
        <v>151</v>
      </c>
      <c r="F46" s="3" t="s">
        <v>65</v>
      </c>
    </row>
    <row r="47" spans="1:6" ht="60" x14ac:dyDescent="0.25">
      <c r="A47" s="3" t="s">
        <v>4</v>
      </c>
      <c r="B47" s="3" t="s">
        <v>5</v>
      </c>
      <c r="C47" s="3" t="s">
        <v>157</v>
      </c>
      <c r="D47" s="1" t="s">
        <v>158</v>
      </c>
      <c r="E47" s="3" t="s">
        <v>151</v>
      </c>
      <c r="F47" s="3" t="s">
        <v>65</v>
      </c>
    </row>
    <row r="48" spans="1:6" ht="60" x14ac:dyDescent="0.25">
      <c r="A48" s="3" t="s">
        <v>4</v>
      </c>
      <c r="B48" s="3" t="s">
        <v>5</v>
      </c>
      <c r="C48" s="3" t="s">
        <v>159</v>
      </c>
      <c r="D48" s="1" t="s">
        <v>158</v>
      </c>
      <c r="E48" s="3" t="s">
        <v>151</v>
      </c>
      <c r="F48" s="3" t="s">
        <v>65</v>
      </c>
    </row>
    <row r="49" spans="1:6" ht="60" x14ac:dyDescent="0.25">
      <c r="A49" s="3" t="s">
        <v>4</v>
      </c>
      <c r="B49" s="3" t="s">
        <v>154</v>
      </c>
      <c r="C49" s="3" t="s">
        <v>160</v>
      </c>
      <c r="D49" s="1" t="s">
        <v>156</v>
      </c>
      <c r="E49" s="3" t="s">
        <v>151</v>
      </c>
      <c r="F49" s="3" t="s">
        <v>65</v>
      </c>
    </row>
    <row r="50" spans="1:6" ht="60" x14ac:dyDescent="0.25">
      <c r="A50" s="3" t="s">
        <v>4</v>
      </c>
      <c r="B50" s="3" t="s">
        <v>5</v>
      </c>
      <c r="C50" s="3" t="s">
        <v>161</v>
      </c>
      <c r="D50" s="1" t="s">
        <v>162</v>
      </c>
      <c r="E50" s="3" t="s">
        <v>151</v>
      </c>
      <c r="F50" s="3" t="s">
        <v>65</v>
      </c>
    </row>
    <row r="51" spans="1:6" ht="105" x14ac:dyDescent="0.25">
      <c r="A51" s="3" t="s">
        <v>4</v>
      </c>
      <c r="B51" s="3" t="s">
        <v>119</v>
      </c>
      <c r="C51" s="3" t="s">
        <v>163</v>
      </c>
      <c r="D51" s="1" t="s">
        <v>13</v>
      </c>
      <c r="E51" s="3" t="s">
        <v>151</v>
      </c>
      <c r="F51" s="3" t="s">
        <v>65</v>
      </c>
    </row>
    <row r="52" spans="1:6" ht="60" x14ac:dyDescent="0.25">
      <c r="A52" s="3" t="s">
        <v>4</v>
      </c>
      <c r="B52" s="3" t="s">
        <v>14</v>
      </c>
      <c r="C52" s="3" t="s">
        <v>164</v>
      </c>
      <c r="D52" s="1" t="s">
        <v>165</v>
      </c>
      <c r="E52" s="3" t="s">
        <v>151</v>
      </c>
      <c r="F52" s="3" t="s">
        <v>65</v>
      </c>
    </row>
    <row r="53" spans="1:6" ht="105" x14ac:dyDescent="0.25">
      <c r="A53" s="3" t="s">
        <v>4</v>
      </c>
      <c r="B53" s="3" t="s">
        <v>5</v>
      </c>
      <c r="C53" s="5" t="s">
        <v>166</v>
      </c>
      <c r="D53" s="1" t="s">
        <v>167</v>
      </c>
      <c r="E53" s="3" t="s">
        <v>151</v>
      </c>
      <c r="F53" s="3" t="s">
        <v>65</v>
      </c>
    </row>
    <row r="54" spans="1:6" ht="75" x14ac:dyDescent="0.25">
      <c r="A54" s="3" t="s">
        <v>4</v>
      </c>
      <c r="B54" s="3" t="s">
        <v>14</v>
      </c>
      <c r="C54" s="3" t="s">
        <v>168</v>
      </c>
      <c r="D54" s="1" t="s">
        <v>169</v>
      </c>
      <c r="E54" s="3" t="s">
        <v>151</v>
      </c>
      <c r="F54" s="3" t="s">
        <v>65</v>
      </c>
    </row>
    <row r="55" spans="1:6" ht="45" x14ac:dyDescent="0.25">
      <c r="A55" s="3" t="s">
        <v>4</v>
      </c>
      <c r="B55" s="3" t="s">
        <v>14</v>
      </c>
      <c r="C55" s="3" t="s">
        <v>170</v>
      </c>
      <c r="D55" s="1" t="s">
        <v>150</v>
      </c>
      <c r="E55" s="3" t="s">
        <v>151</v>
      </c>
      <c r="F55" s="3" t="s">
        <v>65</v>
      </c>
    </row>
    <row r="56" spans="1:6" ht="90" x14ac:dyDescent="0.25">
      <c r="A56" s="3" t="s">
        <v>4</v>
      </c>
      <c r="B56" s="3" t="s">
        <v>14</v>
      </c>
      <c r="C56" s="3" t="s">
        <v>171</v>
      </c>
      <c r="D56" s="1" t="s">
        <v>172</v>
      </c>
      <c r="E56" s="3" t="s">
        <v>151</v>
      </c>
      <c r="F56" s="1" t="s">
        <v>65</v>
      </c>
    </row>
    <row r="57" spans="1:6" ht="75" x14ac:dyDescent="0.25">
      <c r="A57" s="3" t="s">
        <v>4</v>
      </c>
      <c r="B57" s="3" t="s">
        <v>173</v>
      </c>
      <c r="C57" s="3" t="s">
        <v>174</v>
      </c>
      <c r="D57" s="1" t="s">
        <v>59</v>
      </c>
      <c r="E57" s="3" t="s">
        <v>151</v>
      </c>
      <c r="F57" s="3" t="s">
        <v>65</v>
      </c>
    </row>
    <row r="58" spans="1:6" ht="75" x14ac:dyDescent="0.25">
      <c r="A58" s="3" t="s">
        <v>4</v>
      </c>
      <c r="B58" s="3" t="s">
        <v>173</v>
      </c>
      <c r="C58" s="3" t="s">
        <v>175</v>
      </c>
      <c r="D58" s="1" t="s">
        <v>59</v>
      </c>
      <c r="E58" s="3" t="s">
        <v>151</v>
      </c>
      <c r="F58" s="3" t="s">
        <v>65</v>
      </c>
    </row>
    <row r="59" spans="1:6" ht="90" x14ac:dyDescent="0.25">
      <c r="A59" s="3" t="s">
        <v>4</v>
      </c>
      <c r="B59" s="3" t="s">
        <v>176</v>
      </c>
      <c r="C59" s="3" t="s">
        <v>177</v>
      </c>
      <c r="D59" s="1" t="s">
        <v>178</v>
      </c>
      <c r="E59" s="3" t="s">
        <v>151</v>
      </c>
      <c r="F59" s="3" t="s">
        <v>65</v>
      </c>
    </row>
    <row r="60" spans="1:6" ht="150" x14ac:dyDescent="0.25">
      <c r="A60" s="3" t="s">
        <v>52</v>
      </c>
      <c r="B60" s="3" t="s">
        <v>14</v>
      </c>
      <c r="C60" s="3" t="s">
        <v>179</v>
      </c>
      <c r="D60" s="1" t="s">
        <v>37</v>
      </c>
      <c r="E60" s="3" t="s">
        <v>151</v>
      </c>
      <c r="F60" s="3" t="s">
        <v>65</v>
      </c>
    </row>
    <row r="61" spans="1:6" ht="45" x14ac:dyDescent="0.25">
      <c r="A61" s="3" t="s">
        <v>4</v>
      </c>
      <c r="B61" s="3" t="s">
        <v>14</v>
      </c>
      <c r="C61" s="3" t="s">
        <v>180</v>
      </c>
      <c r="D61" s="1" t="s">
        <v>150</v>
      </c>
      <c r="E61" s="3" t="s">
        <v>151</v>
      </c>
      <c r="F61" s="3" t="s">
        <v>65</v>
      </c>
    </row>
    <row r="62" spans="1:6" ht="60" x14ac:dyDescent="0.25">
      <c r="A62" s="3" t="s">
        <v>4</v>
      </c>
      <c r="B62" s="3" t="s">
        <v>181</v>
      </c>
      <c r="C62" s="3" t="s">
        <v>182</v>
      </c>
      <c r="D62" s="1" t="s">
        <v>183</v>
      </c>
      <c r="E62" s="3" t="s">
        <v>151</v>
      </c>
      <c r="F62" s="3" t="s">
        <v>65</v>
      </c>
    </row>
    <row r="63" spans="1:6" ht="60" x14ac:dyDescent="0.25">
      <c r="A63" s="3" t="s">
        <v>4</v>
      </c>
      <c r="B63" s="1" t="s">
        <v>14</v>
      </c>
      <c r="C63" s="1" t="s">
        <v>184</v>
      </c>
      <c r="D63" s="1" t="s">
        <v>185</v>
      </c>
      <c r="E63" s="1" t="s">
        <v>186</v>
      </c>
      <c r="F63" s="1" t="s">
        <v>65</v>
      </c>
    </row>
    <row r="64" spans="1:6" ht="60" x14ac:dyDescent="0.25">
      <c r="A64" s="3" t="s">
        <v>4</v>
      </c>
      <c r="B64" s="1" t="s">
        <v>14</v>
      </c>
      <c r="C64" s="1" t="s">
        <v>187</v>
      </c>
      <c r="D64" s="1" t="s">
        <v>185</v>
      </c>
      <c r="E64" s="1" t="s">
        <v>186</v>
      </c>
      <c r="F64" s="1" t="s">
        <v>65</v>
      </c>
    </row>
    <row r="65" spans="1:6" ht="45" x14ac:dyDescent="0.25">
      <c r="A65" s="3" t="s">
        <v>24</v>
      </c>
      <c r="B65" s="1" t="s">
        <v>32</v>
      </c>
      <c r="C65" s="1" t="s">
        <v>188</v>
      </c>
      <c r="D65" s="1" t="s">
        <v>34</v>
      </c>
      <c r="E65" s="1" t="s">
        <v>186</v>
      </c>
      <c r="F65" s="1" t="s">
        <v>65</v>
      </c>
    </row>
    <row r="66" spans="1:6" ht="45" x14ac:dyDescent="0.25">
      <c r="A66" s="3" t="s">
        <v>4</v>
      </c>
      <c r="B66" s="1" t="s">
        <v>14</v>
      </c>
      <c r="C66" s="3" t="s">
        <v>189</v>
      </c>
      <c r="D66" s="1" t="s">
        <v>190</v>
      </c>
      <c r="E66" s="1" t="s">
        <v>186</v>
      </c>
      <c r="F66" s="1" t="s">
        <v>65</v>
      </c>
    </row>
    <row r="67" spans="1:6" ht="60" x14ac:dyDescent="0.25">
      <c r="A67" s="3" t="s">
        <v>4</v>
      </c>
      <c r="B67" s="3" t="s">
        <v>191</v>
      </c>
      <c r="C67" s="3" t="s">
        <v>192</v>
      </c>
      <c r="D67" s="1" t="s">
        <v>193</v>
      </c>
      <c r="E67" s="1" t="s">
        <v>186</v>
      </c>
      <c r="F67" s="1" t="s">
        <v>65</v>
      </c>
    </row>
    <row r="68" spans="1:6" ht="75" x14ac:dyDescent="0.25">
      <c r="A68" s="3" t="s">
        <v>4</v>
      </c>
      <c r="B68" s="3" t="s">
        <v>14</v>
      </c>
      <c r="C68" s="3" t="s">
        <v>194</v>
      </c>
      <c r="D68" s="1" t="s">
        <v>195</v>
      </c>
      <c r="E68" s="1" t="s">
        <v>186</v>
      </c>
      <c r="F68" s="1" t="s">
        <v>65</v>
      </c>
    </row>
    <row r="69" spans="1:6" ht="60" x14ac:dyDescent="0.25">
      <c r="A69" s="3" t="s">
        <v>4</v>
      </c>
      <c r="B69" s="3" t="s">
        <v>14</v>
      </c>
      <c r="C69" s="3" t="s">
        <v>196</v>
      </c>
      <c r="D69" s="1" t="s">
        <v>197</v>
      </c>
      <c r="E69" s="1" t="s">
        <v>186</v>
      </c>
      <c r="F69" s="1" t="s">
        <v>65</v>
      </c>
    </row>
    <row r="70" spans="1:6" ht="60" x14ac:dyDescent="0.25">
      <c r="A70" s="3" t="s">
        <v>4</v>
      </c>
      <c r="B70" s="3" t="s">
        <v>14</v>
      </c>
      <c r="C70" s="3" t="s">
        <v>198</v>
      </c>
      <c r="D70" s="1" t="s">
        <v>70</v>
      </c>
      <c r="E70" s="1" t="s">
        <v>186</v>
      </c>
      <c r="F70" s="1" t="s">
        <v>65</v>
      </c>
    </row>
    <row r="71" spans="1:6" ht="60" x14ac:dyDescent="0.25">
      <c r="A71" s="3" t="s">
        <v>4</v>
      </c>
      <c r="B71" s="3" t="s">
        <v>199</v>
      </c>
      <c r="C71" s="3" t="s">
        <v>200</v>
      </c>
      <c r="D71" s="1" t="s">
        <v>35</v>
      </c>
      <c r="E71" s="3" t="s">
        <v>201</v>
      </c>
      <c r="F71" s="3" t="s">
        <v>65</v>
      </c>
    </row>
    <row r="72" spans="1:6" ht="60" x14ac:dyDescent="0.25">
      <c r="A72" s="3" t="s">
        <v>4</v>
      </c>
      <c r="B72" s="3" t="s">
        <v>199</v>
      </c>
      <c r="C72" s="3" t="s">
        <v>202</v>
      </c>
      <c r="D72" s="1" t="s">
        <v>35</v>
      </c>
      <c r="E72" s="3" t="s">
        <v>201</v>
      </c>
      <c r="F72" s="3" t="s">
        <v>65</v>
      </c>
    </row>
    <row r="73" spans="1:6" ht="255" x14ac:dyDescent="0.25">
      <c r="A73" s="3" t="s">
        <v>11</v>
      </c>
      <c r="B73" s="3" t="s">
        <v>203</v>
      </c>
      <c r="C73" s="5" t="s">
        <v>204</v>
      </c>
      <c r="D73" s="1" t="s">
        <v>205</v>
      </c>
      <c r="E73" s="3" t="s">
        <v>201</v>
      </c>
      <c r="F73" s="3" t="s">
        <v>65</v>
      </c>
    </row>
    <row r="74" spans="1:6" ht="45" x14ac:dyDescent="0.25">
      <c r="A74" s="5" t="s">
        <v>4</v>
      </c>
      <c r="B74" s="4" t="s">
        <v>14</v>
      </c>
      <c r="C74" s="5" t="s">
        <v>218</v>
      </c>
      <c r="D74" s="4" t="s">
        <v>219</v>
      </c>
      <c r="E74" s="4" t="s">
        <v>220</v>
      </c>
      <c r="F74" s="4" t="s">
        <v>65</v>
      </c>
    </row>
    <row r="75" spans="1:6" ht="60" x14ac:dyDescent="0.25">
      <c r="A75" s="3" t="s">
        <v>4</v>
      </c>
      <c r="B75" s="3" t="s">
        <v>221</v>
      </c>
      <c r="C75" s="3" t="s">
        <v>222</v>
      </c>
      <c r="D75" s="1" t="s">
        <v>219</v>
      </c>
      <c r="E75" s="3" t="s">
        <v>220</v>
      </c>
      <c r="F75" s="3" t="s">
        <v>65</v>
      </c>
    </row>
    <row r="76" spans="1:6" ht="60" x14ac:dyDescent="0.25">
      <c r="A76" s="3" t="s">
        <v>4</v>
      </c>
      <c r="B76" s="3" t="s">
        <v>41</v>
      </c>
      <c r="C76" s="3" t="s">
        <v>223</v>
      </c>
      <c r="D76" s="1" t="s">
        <v>224</v>
      </c>
      <c r="E76" s="4" t="s">
        <v>220</v>
      </c>
      <c r="F76" s="1" t="s">
        <v>65</v>
      </c>
    </row>
    <row r="77" spans="1:6" ht="60" x14ac:dyDescent="0.25">
      <c r="A77" s="3" t="s">
        <v>4</v>
      </c>
      <c r="B77" s="3" t="s">
        <v>41</v>
      </c>
      <c r="C77" s="3" t="s">
        <v>225</v>
      </c>
      <c r="D77" s="1" t="s">
        <v>224</v>
      </c>
      <c r="E77" s="4" t="s">
        <v>220</v>
      </c>
      <c r="F77" s="1" t="s">
        <v>65</v>
      </c>
    </row>
    <row r="78" spans="1:6" ht="75" x14ac:dyDescent="0.25">
      <c r="A78" s="3" t="s">
        <v>4</v>
      </c>
      <c r="B78" s="3" t="s">
        <v>226</v>
      </c>
      <c r="C78" s="3" t="s">
        <v>227</v>
      </c>
      <c r="D78" s="1" t="s">
        <v>228</v>
      </c>
      <c r="E78" s="3" t="s">
        <v>220</v>
      </c>
      <c r="F78" s="3" t="s">
        <v>65</v>
      </c>
    </row>
    <row r="79" spans="1:6" ht="90" x14ac:dyDescent="0.25">
      <c r="A79" s="3" t="s">
        <v>4</v>
      </c>
      <c r="B79" s="3" t="s">
        <v>66</v>
      </c>
      <c r="C79" s="3" t="s">
        <v>229</v>
      </c>
      <c r="D79" s="1" t="s">
        <v>230</v>
      </c>
      <c r="E79" s="4" t="s">
        <v>220</v>
      </c>
      <c r="F79" s="1" t="s">
        <v>65</v>
      </c>
    </row>
    <row r="80" spans="1:6" ht="75" x14ac:dyDescent="0.25">
      <c r="A80" s="5" t="s">
        <v>4</v>
      </c>
      <c r="B80" s="5" t="s">
        <v>93</v>
      </c>
      <c r="C80" s="5" t="s">
        <v>231</v>
      </c>
      <c r="D80" s="4" t="s">
        <v>232</v>
      </c>
      <c r="E80" s="4" t="s">
        <v>220</v>
      </c>
      <c r="F80" s="4" t="s">
        <v>65</v>
      </c>
    </row>
    <row r="81" spans="1:6" ht="75" x14ac:dyDescent="0.25">
      <c r="A81" s="3" t="s">
        <v>4</v>
      </c>
      <c r="B81" s="3" t="s">
        <v>14</v>
      </c>
      <c r="C81" s="3" t="s">
        <v>233</v>
      </c>
      <c r="D81" s="1" t="s">
        <v>234</v>
      </c>
      <c r="E81" s="4" t="s">
        <v>220</v>
      </c>
      <c r="F81" s="1" t="s">
        <v>65</v>
      </c>
    </row>
    <row r="82" spans="1:6" ht="45" x14ac:dyDescent="0.25">
      <c r="A82" s="3" t="s">
        <v>4</v>
      </c>
      <c r="B82" s="3" t="s">
        <v>14</v>
      </c>
      <c r="C82" s="3" t="s">
        <v>235</v>
      </c>
      <c r="D82" s="1" t="s">
        <v>85</v>
      </c>
      <c r="E82" s="3" t="s">
        <v>220</v>
      </c>
      <c r="F82" s="3" t="s">
        <v>65</v>
      </c>
    </row>
    <row r="83" spans="1:6" ht="60" x14ac:dyDescent="0.25">
      <c r="A83" s="3" t="s">
        <v>4</v>
      </c>
      <c r="B83" s="3" t="s">
        <v>14</v>
      </c>
      <c r="C83" s="3" t="s">
        <v>236</v>
      </c>
      <c r="D83" s="1" t="s">
        <v>25</v>
      </c>
      <c r="E83" s="3" t="s">
        <v>220</v>
      </c>
      <c r="F83" s="3" t="s">
        <v>65</v>
      </c>
    </row>
    <row r="84" spans="1:6" ht="60" x14ac:dyDescent="0.25">
      <c r="A84" s="3" t="s">
        <v>4</v>
      </c>
      <c r="B84" s="3" t="s">
        <v>14</v>
      </c>
      <c r="C84" s="3" t="s">
        <v>237</v>
      </c>
      <c r="D84" s="1" t="s">
        <v>238</v>
      </c>
      <c r="E84" s="3" t="s">
        <v>220</v>
      </c>
      <c r="F84" s="3" t="s">
        <v>65</v>
      </c>
    </row>
    <row r="85" spans="1:6" ht="45" x14ac:dyDescent="0.25">
      <c r="A85" s="3" t="s">
        <v>24</v>
      </c>
      <c r="B85" s="3" t="s">
        <v>14</v>
      </c>
      <c r="C85" s="3" t="s">
        <v>239</v>
      </c>
      <c r="D85" s="1" t="s">
        <v>240</v>
      </c>
      <c r="E85" s="3" t="s">
        <v>241</v>
      </c>
      <c r="F85" s="3" t="s">
        <v>65</v>
      </c>
    </row>
    <row r="86" spans="1:6" ht="90" x14ac:dyDescent="0.25">
      <c r="A86" s="3" t="s">
        <v>4</v>
      </c>
      <c r="B86" s="3" t="s">
        <v>14</v>
      </c>
      <c r="C86" s="3" t="s">
        <v>242</v>
      </c>
      <c r="D86" s="1" t="s">
        <v>61</v>
      </c>
      <c r="E86" s="3" t="s">
        <v>241</v>
      </c>
      <c r="F86" s="3" t="s">
        <v>65</v>
      </c>
    </row>
    <row r="87" spans="1:6" ht="45" x14ac:dyDescent="0.25">
      <c r="A87" s="3" t="s">
        <v>4</v>
      </c>
      <c r="B87" s="3" t="s">
        <v>14</v>
      </c>
      <c r="C87" s="3" t="s">
        <v>243</v>
      </c>
      <c r="D87" s="1" t="s">
        <v>244</v>
      </c>
      <c r="E87" s="3" t="s">
        <v>241</v>
      </c>
      <c r="F87" s="3" t="s">
        <v>65</v>
      </c>
    </row>
    <row r="88" spans="1:6" ht="90" x14ac:dyDescent="0.25">
      <c r="A88" s="3" t="s">
        <v>24</v>
      </c>
      <c r="B88" s="3" t="s">
        <v>245</v>
      </c>
      <c r="C88" s="5" t="s">
        <v>246</v>
      </c>
      <c r="D88" s="1" t="s">
        <v>247</v>
      </c>
      <c r="E88" s="3" t="s">
        <v>26</v>
      </c>
      <c r="F88" s="3" t="s">
        <v>65</v>
      </c>
    </row>
    <row r="89" spans="1:6" ht="165" x14ac:dyDescent="0.25">
      <c r="A89" s="3" t="s">
        <v>4</v>
      </c>
      <c r="B89" s="3" t="s">
        <v>41</v>
      </c>
      <c r="C89" s="5" t="s">
        <v>248</v>
      </c>
      <c r="D89" s="1" t="s">
        <v>249</v>
      </c>
      <c r="E89" s="3" t="s">
        <v>26</v>
      </c>
      <c r="F89" s="3" t="s">
        <v>65</v>
      </c>
    </row>
    <row r="90" spans="1:6" ht="90" x14ac:dyDescent="0.25">
      <c r="A90" s="3" t="s">
        <v>11</v>
      </c>
      <c r="B90" s="3" t="s">
        <v>250</v>
      </c>
      <c r="C90" s="5" t="s">
        <v>251</v>
      </c>
      <c r="D90" s="1" t="s">
        <v>13</v>
      </c>
      <c r="E90" s="3" t="s">
        <v>26</v>
      </c>
      <c r="F90" s="3" t="s">
        <v>65</v>
      </c>
    </row>
    <row r="91" spans="1:6" ht="105" x14ac:dyDescent="0.25">
      <c r="A91" s="3" t="s">
        <v>11</v>
      </c>
      <c r="B91" s="3" t="s">
        <v>252</v>
      </c>
      <c r="C91" s="5" t="s">
        <v>253</v>
      </c>
      <c r="D91" s="1" t="s">
        <v>13</v>
      </c>
      <c r="E91" s="3" t="s">
        <v>26</v>
      </c>
      <c r="F91" s="3" t="s">
        <v>65</v>
      </c>
    </row>
    <row r="92" spans="1:6" ht="45" x14ac:dyDescent="0.25">
      <c r="A92" s="3" t="s">
        <v>4</v>
      </c>
      <c r="B92" s="3" t="s">
        <v>14</v>
      </c>
      <c r="C92" s="3" t="s">
        <v>206</v>
      </c>
      <c r="D92" s="1" t="s">
        <v>207</v>
      </c>
      <c r="E92" s="3" t="s">
        <v>289</v>
      </c>
      <c r="F92" s="3" t="s">
        <v>274</v>
      </c>
    </row>
    <row r="93" spans="1:6" ht="90" x14ac:dyDescent="0.25">
      <c r="A93" s="3" t="s">
        <v>4</v>
      </c>
      <c r="B93" s="3" t="s">
        <v>271</v>
      </c>
      <c r="C93" s="5" t="s">
        <v>216</v>
      </c>
      <c r="D93" s="1" t="s">
        <v>217</v>
      </c>
      <c r="E93" s="3" t="s">
        <v>289</v>
      </c>
      <c r="F93" s="3" t="s">
        <v>274</v>
      </c>
    </row>
  </sheetData>
  <dataValidations count="1">
    <dataValidation type="list" allowBlank="1" showInputMessage="1" showErrorMessage="1" sqref="B92:B93">
      <formula1>IssueCategory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Picklists!$A$11:$A$13</xm:f>
          </x14:formula1>
          <xm:sqref>F92:F93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topLeftCell="A8" zoomScale="110" zoomScaleNormal="110" workbookViewId="0">
      <selection activeCell="J14" sqref="J14"/>
    </sheetView>
  </sheetViews>
  <sheetFormatPr defaultRowHeight="15" x14ac:dyDescent="0.25"/>
  <cols>
    <col min="3" max="3" width="10.140625" bestFit="1" customWidth="1"/>
  </cols>
  <sheetData>
    <row r="1" spans="1:10" ht="31.5" customHeight="1" x14ac:dyDescent="0.4">
      <c r="A1" s="49"/>
      <c r="B1" s="49"/>
      <c r="C1" s="50" t="s">
        <v>353</v>
      </c>
      <c r="D1" s="51"/>
      <c r="E1" s="51"/>
      <c r="F1" s="51"/>
      <c r="G1" s="51"/>
      <c r="H1" s="51"/>
      <c r="I1" s="51"/>
    </row>
    <row r="2" spans="1:10" ht="16.5" customHeight="1" x14ac:dyDescent="0.35">
      <c r="A2" s="49"/>
      <c r="B2" s="49"/>
      <c r="C2" s="38" t="s">
        <v>352</v>
      </c>
    </row>
    <row r="3" spans="1:10" ht="24" customHeight="1" x14ac:dyDescent="0.25">
      <c r="A3" s="49"/>
      <c r="B3" s="49"/>
    </row>
    <row r="4" spans="1:10" ht="4.5" customHeight="1" x14ac:dyDescent="0.25">
      <c r="A4" s="39"/>
      <c r="B4" s="39"/>
      <c r="C4" s="39"/>
      <c r="D4" s="39"/>
      <c r="E4" s="39"/>
      <c r="F4" s="39"/>
      <c r="G4" s="39"/>
      <c r="H4" s="39"/>
      <c r="I4" s="39"/>
      <c r="J4" s="39"/>
    </row>
    <row r="5" spans="1:10" ht="9" customHeight="1" x14ac:dyDescent="0.25">
      <c r="A5" s="40"/>
      <c r="B5" s="40"/>
      <c r="C5" s="40"/>
      <c r="D5" s="40"/>
      <c r="E5" s="40"/>
      <c r="F5" s="40"/>
      <c r="G5" s="40"/>
      <c r="H5" s="40"/>
      <c r="I5" s="40"/>
    </row>
    <row r="6" spans="1:10" ht="15" customHeight="1" x14ac:dyDescent="0.25">
      <c r="A6" s="52" t="s">
        <v>394</v>
      </c>
      <c r="B6" s="52"/>
      <c r="C6" s="52"/>
      <c r="D6" s="52"/>
      <c r="E6" s="52"/>
      <c r="F6" s="52"/>
      <c r="G6" s="52"/>
      <c r="H6" s="52"/>
      <c r="I6" s="52"/>
      <c r="J6" s="52"/>
    </row>
    <row r="7" spans="1:10" ht="138.75" customHeight="1" x14ac:dyDescent="0.25">
      <c r="A7" s="52"/>
      <c r="B7" s="52"/>
      <c r="C7" s="52"/>
      <c r="D7" s="52"/>
      <c r="E7" s="52"/>
      <c r="F7" s="52"/>
      <c r="G7" s="52"/>
      <c r="H7" s="52"/>
      <c r="I7" s="52"/>
      <c r="J7" s="52"/>
    </row>
    <row r="8" spans="1:10" ht="139.5" customHeight="1" x14ac:dyDescent="0.25">
      <c r="A8" s="52"/>
      <c r="B8" s="52"/>
      <c r="C8" s="52"/>
      <c r="D8" s="52"/>
      <c r="E8" s="52"/>
      <c r="F8" s="52"/>
      <c r="G8" s="52"/>
      <c r="H8" s="52"/>
      <c r="I8" s="52"/>
      <c r="J8" s="52"/>
    </row>
    <row r="9" spans="1:10" ht="276" customHeight="1" x14ac:dyDescent="0.25">
      <c r="A9" s="52"/>
      <c r="B9" s="52"/>
      <c r="C9" s="52"/>
      <c r="D9" s="52"/>
      <c r="E9" s="52"/>
      <c r="F9" s="52"/>
      <c r="G9" s="52"/>
      <c r="H9" s="52"/>
      <c r="I9" s="52"/>
      <c r="J9" s="52"/>
    </row>
    <row r="10" spans="1:10" ht="27" customHeight="1" x14ac:dyDescent="0.25">
      <c r="A10" s="39"/>
      <c r="B10" s="39"/>
      <c r="C10" s="39"/>
      <c r="D10" s="39"/>
      <c r="E10" s="39"/>
      <c r="F10" s="39"/>
      <c r="G10" s="39"/>
      <c r="H10" s="39"/>
      <c r="I10" s="39"/>
      <c r="J10" s="39"/>
    </row>
    <row r="12" spans="1:10" ht="17.25" x14ac:dyDescent="0.35">
      <c r="A12" s="41"/>
    </row>
    <row r="49" ht="12" customHeight="1" x14ac:dyDescent="0.25"/>
    <row r="52" ht="12" customHeight="1" x14ac:dyDescent="0.25"/>
    <row r="67" ht="15" customHeight="1" x14ac:dyDescent="0.25"/>
    <row r="71" ht="14.45" customHeight="1" x14ac:dyDescent="0.25"/>
    <row r="78" ht="14.45" customHeight="1" x14ac:dyDescent="0.25"/>
    <row r="89" spans="1:10" x14ac:dyDescent="0.25">
      <c r="A89" s="42"/>
      <c r="B89" s="42"/>
      <c r="C89" s="42"/>
      <c r="D89" s="42"/>
      <c r="E89" s="42"/>
      <c r="F89" s="42"/>
      <c r="G89" s="42"/>
      <c r="H89" s="42"/>
      <c r="I89" s="42"/>
      <c r="J89" s="42"/>
    </row>
    <row r="90" spans="1:10" x14ac:dyDescent="0.25">
      <c r="A90" s="42"/>
      <c r="B90" s="42"/>
      <c r="C90" s="42"/>
      <c r="D90" s="42"/>
      <c r="E90" s="42"/>
      <c r="F90" s="42"/>
      <c r="G90" s="42"/>
      <c r="H90" s="42"/>
      <c r="I90" s="42"/>
      <c r="J90" s="42"/>
    </row>
    <row r="91" spans="1:10" x14ac:dyDescent="0.25">
      <c r="A91" s="42"/>
      <c r="B91" s="42"/>
      <c r="C91" s="42"/>
      <c r="D91" s="42"/>
      <c r="E91" s="42"/>
      <c r="F91" s="42"/>
      <c r="G91" s="42"/>
      <c r="H91" s="42"/>
      <c r="I91" s="42"/>
      <c r="J91" s="42"/>
    </row>
    <row r="92" spans="1:10" x14ac:dyDescent="0.25">
      <c r="A92" s="42"/>
      <c r="B92" s="42"/>
      <c r="C92" s="42"/>
      <c r="D92" s="42"/>
      <c r="E92" s="42"/>
      <c r="F92" s="42"/>
      <c r="G92" s="42"/>
      <c r="H92" s="42"/>
      <c r="I92" s="42"/>
      <c r="J92" s="42"/>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E2" sqref="E2"/>
    </sheetView>
  </sheetViews>
  <sheetFormatPr defaultRowHeight="15" x14ac:dyDescent="0.25"/>
  <cols>
    <col min="1" max="1" width="25.140625" customWidth="1"/>
    <col min="3" max="3" width="20.7109375" customWidth="1"/>
    <col min="4" max="4" width="5.42578125" customWidth="1"/>
    <col min="5" max="5" width="20.140625" customWidth="1"/>
  </cols>
  <sheetData>
    <row r="1" spans="1:8" ht="15.75" thickBot="1" x14ac:dyDescent="0.3">
      <c r="F1" s="21"/>
      <c r="G1" s="14"/>
      <c r="H1" s="14"/>
    </row>
    <row r="2" spans="1:8" x14ac:dyDescent="0.25">
      <c r="A2" s="22" t="s">
        <v>340</v>
      </c>
      <c r="B2" s="14"/>
      <c r="C2" s="22" t="s">
        <v>333</v>
      </c>
      <c r="E2" s="22" t="s">
        <v>332</v>
      </c>
      <c r="F2" s="14"/>
      <c r="G2" s="14"/>
      <c r="H2" s="14"/>
    </row>
    <row r="3" spans="1:8" x14ac:dyDescent="0.25">
      <c r="A3" s="23" t="s">
        <v>261</v>
      </c>
      <c r="B3" s="14"/>
      <c r="C3" s="27" t="s">
        <v>271</v>
      </c>
      <c r="E3" s="23" t="s">
        <v>272</v>
      </c>
      <c r="F3" s="14"/>
      <c r="G3" s="14"/>
      <c r="H3" s="14"/>
    </row>
    <row r="4" spans="1:8" x14ac:dyDescent="0.25">
      <c r="A4" s="23" t="s">
        <v>264</v>
      </c>
      <c r="B4" s="14"/>
      <c r="C4" s="23" t="s">
        <v>305</v>
      </c>
      <c r="E4" s="23" t="s">
        <v>323</v>
      </c>
      <c r="F4" s="14"/>
      <c r="G4" s="14"/>
      <c r="H4" s="14"/>
    </row>
    <row r="5" spans="1:8" x14ac:dyDescent="0.25">
      <c r="A5" s="23" t="s">
        <v>338</v>
      </c>
      <c r="B5" s="14"/>
      <c r="C5" s="28" t="s">
        <v>181</v>
      </c>
      <c r="E5" s="23" t="s">
        <v>324</v>
      </c>
      <c r="F5" s="14"/>
      <c r="G5" s="14"/>
      <c r="H5" s="14"/>
    </row>
    <row r="6" spans="1:8" ht="30" x14ac:dyDescent="0.25">
      <c r="A6" s="24" t="s">
        <v>262</v>
      </c>
      <c r="B6" s="14"/>
      <c r="C6" s="28" t="s">
        <v>331</v>
      </c>
      <c r="E6" s="23" t="s">
        <v>325</v>
      </c>
      <c r="F6" s="14"/>
      <c r="G6" s="14"/>
      <c r="H6" s="14"/>
    </row>
    <row r="7" spans="1:8" ht="30" x14ac:dyDescent="0.25">
      <c r="A7" s="24" t="s">
        <v>263</v>
      </c>
      <c r="B7" s="14"/>
      <c r="C7" s="27" t="s">
        <v>268</v>
      </c>
      <c r="E7" s="24" t="s">
        <v>326</v>
      </c>
    </row>
    <row r="8" spans="1:8" ht="30.75" thickBot="1" x14ac:dyDescent="0.3">
      <c r="A8" s="25" t="s">
        <v>265</v>
      </c>
      <c r="B8" s="14"/>
      <c r="C8" s="27" t="s">
        <v>267</v>
      </c>
      <c r="E8" s="26" t="s">
        <v>327</v>
      </c>
    </row>
    <row r="9" spans="1:8" ht="15.75" thickBot="1" x14ac:dyDescent="0.3">
      <c r="C9" s="27" t="s">
        <v>270</v>
      </c>
    </row>
    <row r="10" spans="1:8" x14ac:dyDescent="0.25">
      <c r="A10" s="22" t="s">
        <v>258</v>
      </c>
      <c r="C10" s="27" t="s">
        <v>330</v>
      </c>
    </row>
    <row r="11" spans="1:8" x14ac:dyDescent="0.25">
      <c r="A11" s="23" t="s">
        <v>274</v>
      </c>
      <c r="C11" s="29" t="s">
        <v>329</v>
      </c>
    </row>
    <row r="12" spans="1:8" ht="30" x14ac:dyDescent="0.25">
      <c r="A12" s="23" t="s">
        <v>275</v>
      </c>
      <c r="C12" s="28" t="s">
        <v>93</v>
      </c>
    </row>
    <row r="13" spans="1:8" ht="15.75" thickBot="1" x14ac:dyDescent="0.3">
      <c r="A13" s="26" t="s">
        <v>29</v>
      </c>
      <c r="C13" s="27" t="s">
        <v>269</v>
      </c>
    </row>
    <row r="14" spans="1:8" ht="15.75" thickBot="1" x14ac:dyDescent="0.3">
      <c r="C14" s="27" t="s">
        <v>328</v>
      </c>
    </row>
    <row r="15" spans="1:8" x14ac:dyDescent="0.25">
      <c r="A15" s="22" t="s">
        <v>294</v>
      </c>
      <c r="C15" s="29" t="s">
        <v>14</v>
      </c>
    </row>
    <row r="16" spans="1:8" x14ac:dyDescent="0.25">
      <c r="A16" s="23" t="s">
        <v>291</v>
      </c>
      <c r="C16" s="27" t="s">
        <v>53</v>
      </c>
    </row>
    <row r="17" spans="1:3" x14ac:dyDescent="0.25">
      <c r="A17" s="23" t="s">
        <v>292</v>
      </c>
      <c r="C17" s="30" t="s">
        <v>334</v>
      </c>
    </row>
    <row r="18" spans="1:3" ht="15.75" thickBot="1" x14ac:dyDescent="0.3">
      <c r="A18" s="26" t="s">
        <v>293</v>
      </c>
      <c r="C18" s="27" t="s">
        <v>266</v>
      </c>
    </row>
    <row r="19" spans="1:3" ht="30" x14ac:dyDescent="0.25">
      <c r="C19" s="28" t="s">
        <v>66</v>
      </c>
    </row>
    <row r="20" spans="1:3" x14ac:dyDescent="0.25">
      <c r="C20" s="27" t="s">
        <v>119</v>
      </c>
    </row>
    <row r="21" spans="1:3" x14ac:dyDescent="0.25">
      <c r="C21" s="27" t="s">
        <v>273</v>
      </c>
    </row>
    <row r="22" spans="1:3" ht="15.75" thickBot="1" x14ac:dyDescent="0.3">
      <c r="C22" s="31" t="s">
        <v>12</v>
      </c>
    </row>
  </sheetData>
  <sortState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8" ma:contentTypeDescription="Create a new document." ma:contentTypeScope="" ma:versionID="f247f00139141396e90e5976939f3a81">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09a434286a802e9a99a992d3b836106b"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2.xml><?xml version="1.0" encoding="utf-8"?>
<ds:datastoreItem xmlns:ds="http://schemas.openxmlformats.org/officeDocument/2006/customXml" ds:itemID="{751EB1B1-0B05-4AE2-A471-08CE42E970CD}">
  <ds:schemaRefs>
    <ds:schemaRef ds:uri="http://schemas.microsoft.com/office/2006/documentManagement/types"/>
    <ds:schemaRef ds:uri="http://purl.org/dc/elements/1.1/"/>
    <ds:schemaRef ds:uri="http://schemas.microsoft.com/sharepoint/v3/fields"/>
    <ds:schemaRef ds:uri="http://purl.org/dc/terms/"/>
    <ds:schemaRef ds:uri="http://schemas.microsoft.com/office/2006/metadata/properties"/>
    <ds:schemaRef ds:uri="http://www.w3.org/XML/1998/namespace"/>
    <ds:schemaRef ds:uri="http://schemas.microsoft.com/office/infopath/2007/PartnerControls"/>
    <ds:schemaRef ds:uri="http://purl.org/dc/dcmitype/"/>
    <ds:schemaRef ds:uri="http://schemas.microsoft.com/sharepoint/v3"/>
    <ds:schemaRef ds:uri="http://schemas.openxmlformats.org/package/2006/metadata/core-properties"/>
    <ds:schemaRef ds:uri="21f0123b-a20d-4dea-a473-6488c1c8fd8d"/>
    <ds:schemaRef ds:uri="9e59796c-6794-4172-96aa-906800ea96f7"/>
  </ds:schemaRefs>
</ds:datastoreItem>
</file>

<file path=customXml/itemProps3.xml><?xml version="1.0" encoding="utf-8"?>
<ds:datastoreItem xmlns:ds="http://schemas.openxmlformats.org/officeDocument/2006/customXml" ds:itemID="{F0B8AA36-87A5-4998-8119-8861B053C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Stephanie Spriggs</cp:lastModifiedBy>
  <cp:revision/>
  <cp:lastPrinted>2019-10-03T21:00:43Z</cp:lastPrinted>
  <dcterms:created xsi:type="dcterms:W3CDTF">2017-03-14T18:24:07Z</dcterms:created>
  <dcterms:modified xsi:type="dcterms:W3CDTF">2019-10-08T15:03:41Z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