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Public Reporting\Releases by Year\2019\RAND Reference Based _July 19\"/>
    </mc:Choice>
  </mc:AlternateContent>
  <bookViews>
    <workbookView xWindow="0" yWindow="0" windowWidth="20430" windowHeight="7455" activeTab="1"/>
  </bookViews>
  <sheets>
    <sheet name="Cover Page" sheetId="5" r:id="rId1"/>
    <sheet name="County Reference" sheetId="1" r:id="rId2"/>
    <sheet name="DOI Reference" sheetId="2" r:id="rId3"/>
    <sheet name="CO Hospitals" sheetId="3"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 i="2" l="1"/>
  <c r="B3" i="2"/>
  <c r="B4" i="2"/>
  <c r="B5" i="2"/>
  <c r="D10" i="2"/>
  <c r="D3" i="2"/>
  <c r="D4" i="2"/>
  <c r="D5" i="2"/>
  <c r="C3" i="2"/>
  <c r="C4" i="2"/>
  <c r="C5" i="2"/>
  <c r="C6" i="2"/>
  <c r="C7" i="2"/>
  <c r="C8" i="2"/>
  <c r="C9" i="2"/>
  <c r="C10" i="2"/>
  <c r="D8" i="2"/>
  <c r="B8" i="2"/>
  <c r="D9" i="2"/>
  <c r="B9" i="2"/>
  <c r="D7" i="2"/>
  <c r="B7" i="2"/>
  <c r="D6" i="2"/>
  <c r="B6" i="2"/>
  <c r="D2" i="2"/>
  <c r="C2" i="2"/>
  <c r="B2" i="2"/>
  <c r="B8" i="1"/>
  <c r="B9" i="1"/>
  <c r="B10" i="1"/>
  <c r="B11" i="1"/>
  <c r="B12" i="1"/>
  <c r="B13" i="1"/>
  <c r="B14" i="1"/>
  <c r="B15" i="1"/>
  <c r="B16" i="1"/>
  <c r="B17" i="1"/>
  <c r="B18" i="1"/>
  <c r="B20" i="1"/>
  <c r="B22" i="1"/>
  <c r="B24" i="1"/>
  <c r="B25" i="1"/>
  <c r="B27" i="1"/>
  <c r="B28" i="1"/>
  <c r="B29" i="1"/>
  <c r="B30" i="1"/>
  <c r="B31" i="1"/>
  <c r="B32" i="1"/>
  <c r="B33" i="1"/>
  <c r="B34" i="1"/>
  <c r="B35" i="1"/>
  <c r="B36" i="1"/>
  <c r="B37" i="1"/>
  <c r="B38" i="1"/>
  <c r="B39" i="1"/>
  <c r="B40" i="1"/>
  <c r="B43" i="1"/>
  <c r="B44" i="1"/>
  <c r="B45" i="1"/>
  <c r="B47" i="1"/>
  <c r="B48" i="1"/>
  <c r="B7" i="1"/>
  <c r="B3" i="1"/>
  <c r="B4" i="1"/>
  <c r="B5" i="1"/>
  <c r="B2" i="1"/>
  <c r="D8" i="1"/>
  <c r="D9" i="1"/>
  <c r="D10" i="1"/>
  <c r="D11" i="1"/>
  <c r="D12" i="1"/>
  <c r="D13" i="1"/>
  <c r="D14" i="1"/>
  <c r="D15" i="1"/>
  <c r="D16" i="1"/>
  <c r="D17" i="1"/>
  <c r="D18" i="1"/>
  <c r="D20" i="1"/>
  <c r="D22" i="1"/>
  <c r="D24" i="1"/>
  <c r="D25" i="1"/>
  <c r="D27" i="1"/>
  <c r="D28" i="1"/>
  <c r="D29" i="1"/>
  <c r="D30" i="1"/>
  <c r="D31" i="1"/>
  <c r="D32" i="1"/>
  <c r="D33" i="1"/>
  <c r="D34" i="1"/>
  <c r="D35" i="1"/>
  <c r="D36" i="1"/>
  <c r="D37" i="1"/>
  <c r="D38" i="1"/>
  <c r="D39" i="1"/>
  <c r="D40" i="1"/>
  <c r="D41" i="1"/>
  <c r="D42" i="1"/>
  <c r="D43" i="1"/>
  <c r="D44" i="1"/>
  <c r="D45" i="1"/>
  <c r="D46" i="1"/>
  <c r="D47" i="1"/>
  <c r="D48" i="1"/>
  <c r="D7" i="1"/>
  <c r="D3" i="1"/>
  <c r="D4" i="1"/>
  <c r="D5" i="1"/>
  <c r="D2" i="1"/>
  <c r="C3" i="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3" i="1"/>
  <c r="C44" i="1"/>
  <c r="C45" i="1"/>
  <c r="C47" i="1"/>
  <c r="C48" i="1"/>
  <c r="C2" i="1"/>
</calcChain>
</file>

<file path=xl/sharedStrings.xml><?xml version="1.0" encoding="utf-8"?>
<sst xmlns="http://schemas.openxmlformats.org/spreadsheetml/2006/main" count="979" uniqueCount="413">
  <si>
    <t>Number of Critical Access</t>
  </si>
  <si>
    <t>Number of Hospitals</t>
  </si>
  <si>
    <t>Geography</t>
  </si>
  <si>
    <t>La Plata</t>
  </si>
  <si>
    <t>Otero</t>
  </si>
  <si>
    <t>Pitkin</t>
  </si>
  <si>
    <t>Larimer</t>
  </si>
  <si>
    <t>Douglas</t>
  </si>
  <si>
    <t>Boulder</t>
  </si>
  <si>
    <t>Denver</t>
  </si>
  <si>
    <t>Jefferson</t>
  </si>
  <si>
    <t>Pueblo</t>
  </si>
  <si>
    <t>Fremont</t>
  </si>
  <si>
    <t>Arapahoe</t>
  </si>
  <si>
    <t>El Paso</t>
  </si>
  <si>
    <t>Mesa</t>
  </si>
  <si>
    <t>Morgan</t>
  </si>
  <si>
    <t>Delta</t>
  </si>
  <si>
    <t>Garfield</t>
  </si>
  <si>
    <t>Gunnison</t>
  </si>
  <si>
    <t>Phillips</t>
  </si>
  <si>
    <t>Chaffee</t>
  </si>
  <si>
    <t>Cheyenne</t>
  </si>
  <si>
    <t>Kit Carson</t>
  </si>
  <si>
    <t>Lincoln</t>
  </si>
  <si>
    <t>Weld</t>
  </si>
  <si>
    <t>Moffat</t>
  </si>
  <si>
    <t>Grand</t>
  </si>
  <si>
    <t>Montrose</t>
  </si>
  <si>
    <t>Las Animas</t>
  </si>
  <si>
    <t>Adams</t>
  </si>
  <si>
    <t>Archuleta</t>
  </si>
  <si>
    <t>Teller</t>
  </si>
  <si>
    <t>Rio Blanco</t>
  </si>
  <si>
    <t>Prowers</t>
  </si>
  <si>
    <t>Rio Grande</t>
  </si>
  <si>
    <t>Alamosa</t>
  </si>
  <si>
    <t>Conejos</t>
  </si>
  <si>
    <t>Sedgwick</t>
  </si>
  <si>
    <t>Baca</t>
  </si>
  <si>
    <t>Montezuma</t>
  </si>
  <si>
    <t>Huerfano</t>
  </si>
  <si>
    <t>Broomfield</t>
  </si>
  <si>
    <t>Summit</t>
  </si>
  <si>
    <t>Lake</t>
  </si>
  <si>
    <t>Logan</t>
  </si>
  <si>
    <t>Routt</t>
  </si>
  <si>
    <t>Eagle</t>
  </si>
  <si>
    <t>Kiowa</t>
  </si>
  <si>
    <t>Yuma</t>
  </si>
  <si>
    <t>Total Private Allowed Amount for Inpatient Services ($ Millions)</t>
  </si>
  <si>
    <t>-</t>
  </si>
  <si>
    <t>Number of Independent IPPS/CAH</t>
  </si>
  <si>
    <t>Number of Outpatient Services</t>
  </si>
  <si>
    <t>Total Private Allowed Amount for Outpatient Services ($ Millions)</t>
  </si>
  <si>
    <t>Simulated Medicare Allowed Amount for Outpatient Services ($ Millions)</t>
  </si>
  <si>
    <t>Number of Inpatient Stays</t>
  </si>
  <si>
    <t>Simulated Medicare Allowed Amount for Inpatient Services ($ Millions)</t>
  </si>
  <si>
    <t>Total Private Allowed Amount for Inpatient and Outpatient Services ($ Millions)</t>
  </si>
  <si>
    <t>Simulated Medicare Allowed Amount for Inpatient and Outpatient Services ($ Millions)</t>
  </si>
  <si>
    <t>Fort Collins</t>
  </si>
  <si>
    <t>Grand Junction</t>
  </si>
  <si>
    <t>Greeley</t>
  </si>
  <si>
    <t>Colorado Springs</t>
  </si>
  <si>
    <t>East</t>
  </si>
  <si>
    <t>West</t>
  </si>
  <si>
    <t>Table 1. Hospital Names, Addresses, and Prices Paid by Private Employer-Sponsored Health Plans, 2015–2017</t>
  </si>
  <si>
    <t>RAND Hospital Price Transparency Study (RR-3033), Supplemental Material</t>
  </si>
  <si>
    <t>Notes: Prices are calculated based on allowed amounts, including amounts paid by the health plan and the patient.</t>
  </si>
  <si>
    <t>Relative prices represent the allowed amount paid by the private plan as a percent of what Medicare would have paid to the same hospital for the same services.</t>
  </si>
  <si>
    <t>Standardized prices represent the allowed amount paid by the private health plan per service, standardized using Medicare's case mix grouping and relative weights.</t>
  </si>
  <si>
    <t>Hospitals are sorted by Medicare provider number.</t>
  </si>
  <si>
    <t>For a description of the data sources, methods, and results, see the full report (www.rand.org/pubs/research_reports/RR3033.html).</t>
  </si>
  <si>
    <t>Reported prices only reflect claims data included in the analysis, and are not necessarily representative of prices paid by all private employer-sponsored health plans. Differences in prices among hospitals have not been tested for statistical significance.</t>
  </si>
  <si>
    <t>The number of outpatient services represents the number of line items that are separately payable under Medicare's hospital outpatient prospective payment system.</t>
  </si>
  <si>
    <t>Medicare
Provider
Number</t>
  </si>
  <si>
    <t>Hospital Name</t>
  </si>
  <si>
    <t>Street Address</t>
  </si>
  <si>
    <t>City</t>
  </si>
  <si>
    <t>State</t>
  </si>
  <si>
    <t>Zip
code</t>
  </si>
  <si>
    <t>County</t>
  </si>
  <si>
    <t>DOI</t>
  </si>
  <si>
    <t>Hospital System or, if
Independent,
IPPS/CAH</t>
  </si>
  <si>
    <t>Is
Hospital
a
Critical
Access
Hospital
(Y/N)?</t>
  </si>
  <si>
    <t>Number
of
Outpatient
Services</t>
  </si>
  <si>
    <t>Total
Private
Allowed
Amount
for
Outpatient
Services
($
Millions)</t>
  </si>
  <si>
    <t>Simulated
Medicare
Allowed
Amount
for
Outpatient
Services
($
Millions)</t>
  </si>
  <si>
    <t>Standardized
Price per
Outpatient
Service</t>
  </si>
  <si>
    <t>Number
of
Inpatient
Stays</t>
  </si>
  <si>
    <t>Total
Private
Allowed
Amount
for
Inpatient
Services
($
Millions)</t>
  </si>
  <si>
    <t>Simulated
Medicare
Allowed
Amount
for
Inpatient
Services
($
Millions)</t>
  </si>
  <si>
    <t>Standardized
Price per
Inpatient
Stay</t>
  </si>
  <si>
    <t>Total
Private Allowed
Amount
for
Inpatient
and
Outpatient
Services
($
Millions)</t>
  </si>
  <si>
    <t>Simulated
Medicare
Allowed
Amount
for
Inpatient
and
Outpatient
Services
($
Millions)</t>
  </si>
  <si>
    <t>060065</t>
  </si>
  <si>
    <t>North Suburban
Medical Center</t>
  </si>
  <si>
    <t>9191 Grant St</t>
  </si>
  <si>
    <t>Thornton</t>
  </si>
  <si>
    <t>CO</t>
  </si>
  <si>
    <t>HCA Healthcare</t>
  </si>
  <si>
    <t>N</t>
  </si>
  <si>
    <t>060004</t>
  </si>
  <si>
    <t>Platte Valley Medical
Center</t>
  </si>
  <si>
    <t>1600 Prairie Center
Parkway</t>
  </si>
  <si>
    <t>Brighton</t>
  </si>
  <si>
    <t>SCL Health</t>
  </si>
  <si>
    <t>060024</t>
  </si>
  <si>
    <t>University Of Colorado
Hospital Authority</t>
  </si>
  <si>
    <t>12605 East 16th
Avenue</t>
  </si>
  <si>
    <t>Aurora</t>
  </si>
  <si>
    <t>University of Colorado
Health</t>
  </si>
  <si>
    <t>060008</t>
  </si>
  <si>
    <t>San Luis Valley Health</t>
  </si>
  <si>
    <t>106 Blanca Ave</t>
  </si>
  <si>
    <t>060113</t>
  </si>
  <si>
    <t>Centura
Health-Littleton
Adventist Hospital</t>
  </si>
  <si>
    <t>7700 S Broadway</t>
  </si>
  <si>
    <t>Littleton</t>
  </si>
  <si>
    <t>Adventist Health
System Sunbelt Health
Care Corporation</t>
  </si>
  <si>
    <t>060100</t>
  </si>
  <si>
    <t>Medical Center Of
Aurora, The</t>
  </si>
  <si>
    <t>1501 S Potomac St</t>
  </si>
  <si>
    <t>060034</t>
  </si>
  <si>
    <t>Swedish Medical
Center</t>
  </si>
  <si>
    <t>501 E Hampden
Avenue</t>
  </si>
  <si>
    <t>Englewood</t>
  </si>
  <si>
    <t>061328</t>
  </si>
  <si>
    <t>Pagosa Springs
Medical Center</t>
  </si>
  <si>
    <t>95 South Pagosa
Boulevard</t>
  </si>
  <si>
    <t>Pagosa
Springs</t>
  </si>
  <si>
    <t>Independent (CAH)</t>
  </si>
  <si>
    <t>Y</t>
  </si>
  <si>
    <t>NA</t>
  </si>
  <si>
    <t>061311</t>
  </si>
  <si>
    <t>Southeast Colorado
Hospital</t>
  </si>
  <si>
    <t>373 E Tenth Ave</t>
  </si>
  <si>
    <t>Springfield</t>
  </si>
  <si>
    <t/>
  </si>
  <si>
    <t>060103</t>
  </si>
  <si>
    <t>Centura Health-Avista
Adventist Hospital</t>
  </si>
  <si>
    <t>100 Health Park
Drive</t>
  </si>
  <si>
    <t>Louisville</t>
  </si>
  <si>
    <t>060027</t>
  </si>
  <si>
    <t>Foothills Hospital</t>
  </si>
  <si>
    <t>4747 Arapahoe
Avenue</t>
  </si>
  <si>
    <t>Independent (IPPS)</t>
  </si>
  <si>
    <t>060116</t>
  </si>
  <si>
    <t>Good Samaritan
Medical Center</t>
  </si>
  <si>
    <t>200 Exempla Circle</t>
  </si>
  <si>
    <t>Lafayette</t>
  </si>
  <si>
    <t>060003</t>
  </si>
  <si>
    <t>Longmont United
Hospital</t>
  </si>
  <si>
    <t>1950 Mountain View
Avenue</t>
  </si>
  <si>
    <t>Longmont</t>
  </si>
  <si>
    <t>Catholic Health
Initiatives</t>
  </si>
  <si>
    <t>060104</t>
  </si>
  <si>
    <t>St Anthony North
Health Campus</t>
  </si>
  <si>
    <t>14300 Orchard
Parkway</t>
  </si>
  <si>
    <t>Westminster</t>
  </si>
  <si>
    <t>061322</t>
  </si>
  <si>
    <t>Heart Of The Rockies
Regional Medical
Center</t>
  </si>
  <si>
    <t>1000 Rush Drive</t>
  </si>
  <si>
    <t>Salida</t>
  </si>
  <si>
    <t>060043</t>
  </si>
  <si>
    <t>Keefe Memorial
Hospital</t>
  </si>
  <si>
    <t>602 N 6th W St</t>
  </si>
  <si>
    <t>Cheyenne
Wells</t>
  </si>
  <si>
    <t>061308</t>
  </si>
  <si>
    <t>San Luis Valley Health
Conejos County
Hospital</t>
  </si>
  <si>
    <t>19021 Us Highway
285</t>
  </si>
  <si>
    <t>La Jara</t>
  </si>
  <si>
    <t>060071</t>
  </si>
  <si>
    <t>Delta County Memorial
Hospital</t>
  </si>
  <si>
    <t>1501 E 3rd Street</t>
  </si>
  <si>
    <t>060064</t>
  </si>
  <si>
    <t>Centura Health-Porter
Adventist Hospital</t>
  </si>
  <si>
    <t>2525 South Downing
Street</t>
  </si>
  <si>
    <t>060011</t>
  </si>
  <si>
    <t>Denver Health Medical
Center</t>
  </si>
  <si>
    <t>777 Bannock Street</t>
  </si>
  <si>
    <t>060107</t>
  </si>
  <si>
    <t>National Jewish Health</t>
  </si>
  <si>
    <t>1400 Jackson St</t>
  </si>
  <si>
    <t>060014</t>
  </si>
  <si>
    <t>Presbyterian St Lukes
Medical Center</t>
  </si>
  <si>
    <t>1719 E 19th Ave</t>
  </si>
  <si>
    <t>060032</t>
  </si>
  <si>
    <t>Rose Medical Center</t>
  </si>
  <si>
    <t>4567 E 9th Avenue</t>
  </si>
  <si>
    <t>060028</t>
  </si>
  <si>
    <t>Saint Joseph Hospital</t>
  </si>
  <si>
    <t>1375 East 19th
Avenue</t>
  </si>
  <si>
    <t>060125</t>
  </si>
  <si>
    <t>Castle Rock Adventist
Hospital</t>
  </si>
  <si>
    <t>2350 Meadows Blvd</t>
  </si>
  <si>
    <t>Castle Rock</t>
  </si>
  <si>
    <t>060114</t>
  </si>
  <si>
    <t>Parker Adventist
Hospital</t>
  </si>
  <si>
    <t>9395 Crown Crest
Blvd</t>
  </si>
  <si>
    <t>Parker</t>
  </si>
  <si>
    <t>060112</t>
  </si>
  <si>
    <t>Sky Ridge Medical
Center</t>
  </si>
  <si>
    <t>10101 Ridgegate
Parkway</t>
  </si>
  <si>
    <t>Lone Tree</t>
  </si>
  <si>
    <t>060096</t>
  </si>
  <si>
    <t>Vail Health Hospital</t>
  </si>
  <si>
    <t>181 West Meadow
Drive</t>
  </si>
  <si>
    <t>Vail</t>
  </si>
  <si>
    <t>060031</t>
  </si>
  <si>
    <t>Centura
Health-Penrose St
Francis Health
Services</t>
  </si>
  <si>
    <t>2222 N Nevada Ave</t>
  </si>
  <si>
    <t>Colorado
Springs</t>
  </si>
  <si>
    <t>060022</t>
  </si>
  <si>
    <t>University Colo Health
Memorial Hospital
Central</t>
  </si>
  <si>
    <t>1400 E Boulder St</t>
  </si>
  <si>
    <t>060016</t>
  </si>
  <si>
    <t>Centura Health-St
Thomas More Hospital</t>
  </si>
  <si>
    <t>1338 Phay Ave</t>
  </si>
  <si>
    <t>Canon City</t>
  </si>
  <si>
    <t>061317</t>
  </si>
  <si>
    <t>Grand River Medical
Center</t>
  </si>
  <si>
    <t>501 Airport Road</t>
  </si>
  <si>
    <t>Rifle</t>
  </si>
  <si>
    <t>060075</t>
  </si>
  <si>
    <t>Valley View Hospital
Association</t>
  </si>
  <si>
    <t>1906 Blake Ave</t>
  </si>
  <si>
    <t>Glenwood
Springs</t>
  </si>
  <si>
    <t>061318</t>
  </si>
  <si>
    <t>Middle Park Medical
Center</t>
  </si>
  <si>
    <t>214 S 4th Street</t>
  </si>
  <si>
    <t>Kremmling</t>
  </si>
  <si>
    <t>061320</t>
  </si>
  <si>
    <t>Gunnison Valley
Hospital</t>
  </si>
  <si>
    <t>711 North Taylor
Street</t>
  </si>
  <si>
    <t>061316</t>
  </si>
  <si>
    <t>Spanish Peaks
Regional Health
Center</t>
  </si>
  <si>
    <t>23500 Us Hwy 160</t>
  </si>
  <si>
    <t>Walsenburg</t>
  </si>
  <si>
    <t>060015</t>
  </si>
  <si>
    <t>Centura Health-St
Anthony Hospital</t>
  </si>
  <si>
    <t>11600 West 2nd
Place</t>
  </si>
  <si>
    <t>Lakewood</t>
  </si>
  <si>
    <t>060009</t>
  </si>
  <si>
    <t>Lutheran Medical
Center</t>
  </si>
  <si>
    <t>8300 W 38th Ave</t>
  </si>
  <si>
    <t>Wheat Ridge</t>
  </si>
  <si>
    <t>060124</t>
  </si>
  <si>
    <t>Orthocolorado Hospital
At St Anthony Med
Campus</t>
  </si>
  <si>
    <t>11650 W 2nd Place</t>
  </si>
  <si>
    <t>061300</t>
  </si>
  <si>
    <t>Weisbrod Memorial
County Hospital</t>
  </si>
  <si>
    <t>1208 Luther Street</t>
  </si>
  <si>
    <t>Eads</t>
  </si>
  <si>
    <t>061313</t>
  </si>
  <si>
    <t>Kit Carson County
Memorial Hospital</t>
  </si>
  <si>
    <t>286 - 16th Street</t>
  </si>
  <si>
    <t>Burlington</t>
  </si>
  <si>
    <t>060117</t>
  </si>
  <si>
    <t>Animas Surgical
Hospital, Llc</t>
  </si>
  <si>
    <t>575 Rivergate Lane</t>
  </si>
  <si>
    <t>Durango</t>
  </si>
  <si>
    <t>060013</t>
  </si>
  <si>
    <t>Mercy Regional
Medical Center</t>
  </si>
  <si>
    <t>1010 Three Springs
Blvd</t>
  </si>
  <si>
    <t>061319</t>
  </si>
  <si>
    <t>St Vincent Hospital
General District</t>
  </si>
  <si>
    <t>822 W 4th Street</t>
  </si>
  <si>
    <t>Leadville</t>
  </si>
  <si>
    <t>060126</t>
  </si>
  <si>
    <t>Banner Fort Collins
Medical Center</t>
  </si>
  <si>
    <t>4700 Lady Moon Dr</t>
  </si>
  <si>
    <t>Banner Health</t>
  </si>
  <si>
    <t>061312</t>
  </si>
  <si>
    <t>Estes Park Medical
Center</t>
  </si>
  <si>
    <t>555 Prospect
Avenue</t>
  </si>
  <si>
    <t>Estes Park</t>
  </si>
  <si>
    <t>060010</t>
  </si>
  <si>
    <t>Poudre Valley Hospital</t>
  </si>
  <si>
    <t>1024 S Lemay Ave</t>
  </si>
  <si>
    <t>061321</t>
  </si>
  <si>
    <t>Mt San Rafael Hospital</t>
  </si>
  <si>
    <t>410 Benedicta
Avenue</t>
  </si>
  <si>
    <t>Trinidad</t>
  </si>
  <si>
    <t>061306</t>
  </si>
  <si>
    <t>Lincoln Community
Hospital</t>
  </si>
  <si>
    <t>111 6th St</t>
  </si>
  <si>
    <t>Hugo</t>
  </si>
  <si>
    <t>060076</t>
  </si>
  <si>
    <t>Sterling Regional
Medcenter</t>
  </si>
  <si>
    <t>615 Fairhurst St</t>
  </si>
  <si>
    <t>Sterling</t>
  </si>
  <si>
    <t>061302</t>
  </si>
  <si>
    <t>Colorado Canyons
Hospital And Medical
Center</t>
  </si>
  <si>
    <t>300 West Ottley
Avenue</t>
  </si>
  <si>
    <t>Fruita</t>
  </si>
  <si>
    <t>060054</t>
  </si>
  <si>
    <t>Community Hospital</t>
  </si>
  <si>
    <t>2351 G Rd</t>
  </si>
  <si>
    <t>QHR</t>
  </si>
  <si>
    <t>060023</t>
  </si>
  <si>
    <t>St Marys  Medical
Center</t>
  </si>
  <si>
    <t>2635 N 7th Street</t>
  </si>
  <si>
    <t>061314</t>
  </si>
  <si>
    <t>Memorial Hospital, The</t>
  </si>
  <si>
    <t>750 Hospital Loop</t>
  </si>
  <si>
    <t>Craig</t>
  </si>
  <si>
    <t>061327</t>
  </si>
  <si>
    <t>Southwest Memorial
Hospital</t>
  </si>
  <si>
    <t>1311 N Mildred Rd</t>
  </si>
  <si>
    <t>Cortez</t>
  </si>
  <si>
    <t>060006</t>
  </si>
  <si>
    <t>Montrose Memorial
Hospital</t>
  </si>
  <si>
    <t>800 South 3rd Street</t>
  </si>
  <si>
    <t>060044</t>
  </si>
  <si>
    <t>Colorado Plains
Medical Center</t>
  </si>
  <si>
    <t>1000 Lincoln St</t>
  </si>
  <si>
    <t>Fort Morgan</t>
  </si>
  <si>
    <t>LifePoint Health</t>
  </si>
  <si>
    <t>061303</t>
  </si>
  <si>
    <t>East Morgan County
Hospital</t>
  </si>
  <si>
    <t>2400 W Edison St</t>
  </si>
  <si>
    <t>Brush</t>
  </si>
  <si>
    <t>060036</t>
  </si>
  <si>
    <t>Arkansas Valley
Regional Medical
Center</t>
  </si>
  <si>
    <t>1100 Carson Avenue</t>
  </si>
  <si>
    <t>La Junta</t>
  </si>
  <si>
    <t>061304</t>
  </si>
  <si>
    <t>Haxtun Hospital
District</t>
  </si>
  <si>
    <t>235 W Fletcher
Street</t>
  </si>
  <si>
    <t>Haxtun</t>
  </si>
  <si>
    <t>061305</t>
  </si>
  <si>
    <t>Melissa Memorial
Hospital</t>
  </si>
  <si>
    <t>1001 E Johnson
Street</t>
  </si>
  <si>
    <t>Holyoke</t>
  </si>
  <si>
    <t>061324</t>
  </si>
  <si>
    <t>Aspen Valley Hospital</t>
  </si>
  <si>
    <t>0401 Castle Creek
Road</t>
  </si>
  <si>
    <t>Aspen</t>
  </si>
  <si>
    <t>061323</t>
  </si>
  <si>
    <t>Prowers Medical
Center</t>
  </si>
  <si>
    <t>401 Kendall Drive</t>
  </si>
  <si>
    <t>Lamar</t>
  </si>
  <si>
    <t>060012</t>
  </si>
  <si>
    <t>Centura Health-St
Mary Corwin Medical
Center</t>
  </si>
  <si>
    <t>1008 Minnequa Ave</t>
  </si>
  <si>
    <t>060020</t>
  </si>
  <si>
    <t>Parkview Medical
Center Inc</t>
  </si>
  <si>
    <t>400 W 16th Street</t>
  </si>
  <si>
    <t>061325</t>
  </si>
  <si>
    <t>Pioneers Medical
Center</t>
  </si>
  <si>
    <t>100 Pioneers
Medical Center Drive</t>
  </si>
  <si>
    <t>Meeker</t>
  </si>
  <si>
    <t>061307</t>
  </si>
  <si>
    <t>Rangely District
Hospital</t>
  </si>
  <si>
    <t>225 Eagle Crest Dr</t>
  </si>
  <si>
    <t>Rangely</t>
  </si>
  <si>
    <t>061301</t>
  </si>
  <si>
    <t>Rio Grande Hospital</t>
  </si>
  <si>
    <t>310 County Rd 14</t>
  </si>
  <si>
    <t>Del Norte</t>
  </si>
  <si>
    <t>060049</t>
  </si>
  <si>
    <t>Uchealth Yampa
Valley Medical Center</t>
  </si>
  <si>
    <t>1024 Central Park Dr</t>
  </si>
  <si>
    <t>Steamboat
Springs</t>
  </si>
  <si>
    <t>061310</t>
  </si>
  <si>
    <t>Sedgwick County
Memorial Hospital</t>
  </si>
  <si>
    <t>900 Cedar Street</t>
  </si>
  <si>
    <t>Julesburg</t>
  </si>
  <si>
    <t>060118</t>
  </si>
  <si>
    <t>St Anthony Summit
Medical Center</t>
  </si>
  <si>
    <t>340 Peak One Drive</t>
  </si>
  <si>
    <t>Frisco</t>
  </si>
  <si>
    <t>061326</t>
  </si>
  <si>
    <t>Pikes Peak Regional
Hospital</t>
  </si>
  <si>
    <t>16420 Highway 24</t>
  </si>
  <si>
    <t>Woodland Park</t>
  </si>
  <si>
    <t>IASIS Healthcare</t>
  </si>
  <si>
    <t>060030</t>
  </si>
  <si>
    <t>Mckee Medical Center</t>
  </si>
  <si>
    <t>2000 Boise Ave</t>
  </si>
  <si>
    <t>Loveland</t>
  </si>
  <si>
    <t>060119</t>
  </si>
  <si>
    <t>Medical Center Of The
Rockies</t>
  </si>
  <si>
    <t>2500 Rocky
Mountain Avenue</t>
  </si>
  <si>
    <t>060001</t>
  </si>
  <si>
    <t>North Colorado
Medical Center</t>
  </si>
  <si>
    <t>1801 16th Street</t>
  </si>
  <si>
    <t>061309</t>
  </si>
  <si>
    <t>Wray Community
District Hospital</t>
  </si>
  <si>
    <t>1017 West 7th Street</t>
  </si>
  <si>
    <t>Wray</t>
  </si>
  <si>
    <t>061315</t>
  </si>
  <si>
    <t>Yuma District Hospital</t>
  </si>
  <si>
    <t>1000 West 8th
Avenue</t>
  </si>
  <si>
    <t>ColoradoAPCD@civhc.org</t>
  </si>
  <si>
    <t>Email:</t>
  </si>
  <si>
    <t>720-583-2095</t>
  </si>
  <si>
    <t>Phone:</t>
  </si>
  <si>
    <r>
      <rPr>
        <b/>
        <sz val="11"/>
        <color theme="5"/>
        <rFont val="Gill Sans MT"/>
        <family val="2"/>
      </rPr>
      <t>If you have any questions regarding this report, please contact us</t>
    </r>
    <r>
      <rPr>
        <sz val="11"/>
        <color theme="5"/>
        <rFont val="Calibri"/>
        <family val="2"/>
        <scheme val="minor"/>
      </rPr>
      <t>:</t>
    </r>
  </si>
  <si>
    <t>About this Report</t>
  </si>
  <si>
    <t>The Colorado All Payer Claims Database (CO APCD) provides the transparency necessary to inform opportunities for positive change in our health care system. Claims data is a tool that helps empower employers, providers, policy-makers, payers, patients, researchers and others to make informed and meaningful decisions. CO APCD data is available publicly through www.civhc.org and is also available through our custom report process.</t>
  </si>
  <si>
    <t>8.29.2019</t>
  </si>
  <si>
    <r>
      <t xml:space="preserve">Reference-based Price Report                                                </t>
    </r>
    <r>
      <rPr>
        <sz val="12"/>
        <color theme="1"/>
        <rFont val="Gill Sans MT"/>
        <family val="2"/>
      </rPr>
      <t xml:space="preserve"> County, Division of Insurance (DOI) and CO Hospital References</t>
    </r>
  </si>
  <si>
    <t>This report displays allowed amounts (indicated as: relative prices) paid by commercial health plans from 2015-2017 as a percentage of what Medicare would have paid to the same hospital for the same services at the Colorado county, Division of Insurance (DOI) Region, and Colorado hospital-levels. Relative prices are displayed for Inpatient and Outpatient services separately and combined, for all acute care hospitals in the state. For more information on the data sources, methods, and results, please access the full report, published by RAND Corporation: www.rand.org/pubs/research_reports/RR3033.html</t>
  </si>
  <si>
    <t>Hospital Overall
Rating
(April 2019,
N/A = Not
Available)</t>
  </si>
  <si>
    <t>Patient Experience Rating (April 2019, N/A = Not Available)</t>
  </si>
  <si>
    <t>% Medicare (Relative
Price) for
Inpatient
and
Outpatient
Services</t>
  </si>
  <si>
    <t>% Medicare (Relative
Price) for
Outpatient
Services</t>
  </si>
  <si>
    <t>% Medicare (Relative
Price) for
Inpatient
Services</t>
  </si>
  <si>
    <t xml:space="preserve">% Medicare (Relative Price) for Inpatient and Outpatient Services </t>
  </si>
  <si>
    <t>% Medicare (Relative Price) for Outpatient Services</t>
  </si>
  <si>
    <t>% Medicare (Relative Price) for Inpatient Services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</si>
</sst>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quot;$&quot;* #,##0_);_(&quot;$&quot;* \(#,##0\);_(&quot;$&quot;* &quot;-&quot;_);_(@_)"/>
    <numFmt numFmtId="164" formatCode="&quot;$&quot;#,##0.00"/>
    <numFmt numFmtId="165" formatCode="##########&quot;%&quot;_);\(##########&quot;%&quot;\)"/>
    <numFmt numFmtId="166" formatCode=".0"/>
    <numFmt numFmtId="167" formatCode="&quot;$&quot;###,##0.00"/>
    <numFmt numFmtId="168" formatCode="&quot;$&quot;###,###,##0"/>
  </numFmts>
  <fonts count="17" x14ac:knownFonts="1">
    <font>
      <sz val="9.5"/>
      <color rgb="FF00000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name val="Calibri"/>
      <family val="2"/>
    </font>
    <font>
      <sz val="11"/>
      <name val="Calibri"/>
      <family val="2"/>
    </font>
    <font>
      <sz val="9.5"/>
      <color theme="1"/>
      <name val="Arial"/>
    </font>
    <font>
      <b/>
      <sz val="11"/>
      <color theme="0" tint="-0.499984740745262"/>
      <name val="Gill Sans MT"/>
      <family val="2"/>
    </font>
    <font>
      <sz val="11"/>
      <color theme="5"/>
      <name val="Calibri"/>
      <family val="2"/>
      <scheme val="minor"/>
    </font>
    <font>
      <b/>
      <sz val="11"/>
      <color theme="5"/>
      <name val="Gill Sans MT"/>
      <family val="2"/>
    </font>
    <font>
      <sz val="11"/>
      <color theme="1"/>
      <name val="Gill Sans MT"/>
      <family val="2"/>
    </font>
    <font>
      <b/>
      <sz val="12"/>
      <color theme="1"/>
      <name val="Gill Sans MT"/>
      <family val="2"/>
    </font>
    <font>
      <sz val="11"/>
      <color rgb="FF000000"/>
      <name val="Calibri"/>
      <family val="2"/>
      <scheme val="minor"/>
    </font>
    <font>
      <b/>
      <sz val="11"/>
      <name val="Calibri"/>
      <family val="2"/>
      <scheme val="minor"/>
    </font>
    <font>
      <i/>
      <sz val="11"/>
      <name val="Calibri"/>
      <family val="2"/>
      <scheme val="minor"/>
    </font>
    <font>
      <sz val="12"/>
      <color theme="1"/>
      <name val="Gill Sans MT"/>
      <family val="2"/>
    </font>
  </fonts>
  <fills count="8">
    <fill>
      <patternFill patternType="none"/>
    </fill>
    <fill>
      <patternFill patternType="gray125"/>
    </fill>
    <fill>
      <patternFill patternType="solid">
        <fgColor rgb="FFFAFBFE"/>
        <bgColor indexed="64"/>
      </patternFill>
    </fill>
    <fill>
      <patternFill patternType="solid">
        <fgColor theme="0"/>
        <bgColor indexed="64"/>
      </patternFill>
    </fill>
    <fill>
      <patternFill patternType="solid">
        <fgColor rgb="FFFFFFFF"/>
        <bgColor indexed="64"/>
      </patternFill>
    </fill>
    <fill>
      <patternFill patternType="solid">
        <fgColor theme="1" tint="0.499984740745262"/>
        <bgColor indexed="64"/>
      </patternFill>
    </fill>
    <fill>
      <patternFill patternType="solid">
        <fgColor theme="6" tint="0.79998168889431442"/>
        <bgColor indexed="64"/>
      </patternFill>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2" fontId="4" fillId="0" borderId="0" applyFont="0" applyFill="0" applyBorder="0" applyAlignment="0" applyProtection="0"/>
    <xf numFmtId="9" fontId="4" fillId="0" borderId="0" applyFont="0" applyFill="0" applyBorder="0" applyAlignment="0" applyProtection="0"/>
    <xf numFmtId="0" fontId="2" fillId="0" borderId="0"/>
  </cellStyleXfs>
  <cellXfs count="38">
    <xf numFmtId="0" fontId="0" fillId="0" borderId="0" xfId="0"/>
    <xf numFmtId="0" fontId="6" fillId="2" borderId="0" xfId="0" applyFont="1" applyFill="1" applyBorder="1" applyAlignment="1">
      <alignment horizontal="left" vertical="top" wrapText="1"/>
    </xf>
    <xf numFmtId="0" fontId="6" fillId="3" borderId="0" xfId="0" applyFont="1" applyFill="1" applyBorder="1" applyAlignment="1">
      <alignment horizontal="left" vertical="top" wrapText="1"/>
    </xf>
    <xf numFmtId="0" fontId="2" fillId="0" borderId="0" xfId="3"/>
    <xf numFmtId="0" fontId="8" fillId="0" borderId="0" xfId="3" applyFont="1"/>
    <xf numFmtId="0" fontId="9" fillId="0" borderId="0" xfId="3" applyFont="1"/>
    <xf numFmtId="0" fontId="10" fillId="0" borderId="0" xfId="3" applyFont="1"/>
    <xf numFmtId="0" fontId="2" fillId="5" borderId="0" xfId="3" applyFill="1"/>
    <xf numFmtId="0" fontId="2" fillId="0" borderId="0" xfId="3" applyFill="1"/>
    <xf numFmtId="0" fontId="11" fillId="0" borderId="0" xfId="3" applyFont="1"/>
    <xf numFmtId="0" fontId="6" fillId="3" borderId="1" xfId="0" applyFont="1" applyFill="1" applyBorder="1" applyAlignment="1">
      <alignment horizontal="left" vertical="top" wrapText="1"/>
    </xf>
    <xf numFmtId="9" fontId="6" fillId="3" borderId="1" xfId="2" applyFont="1" applyFill="1" applyBorder="1" applyAlignment="1">
      <alignment horizontal="left" vertical="top" wrapText="1"/>
    </xf>
    <xf numFmtId="0" fontId="6" fillId="3" borderId="1" xfId="0" applyNumberFormat="1" applyFont="1" applyFill="1" applyBorder="1" applyAlignment="1">
      <alignment horizontal="left" vertical="top" wrapText="1"/>
    </xf>
    <xf numFmtId="0" fontId="3" fillId="3" borderId="1" xfId="0" applyNumberFormat="1" applyFont="1" applyFill="1" applyBorder="1" applyAlignment="1">
      <alignment horizontal="left"/>
    </xf>
    <xf numFmtId="164" fontId="6" fillId="3" borderId="1" xfId="1" applyNumberFormat="1" applyFont="1" applyFill="1" applyBorder="1" applyAlignment="1">
      <alignment horizontal="left" vertical="top" wrapText="1"/>
    </xf>
    <xf numFmtId="9" fontId="6" fillId="0" borderId="1" xfId="2" applyFont="1" applyFill="1" applyBorder="1" applyAlignment="1">
      <alignment horizontal="left" vertical="top" wrapText="1"/>
    </xf>
    <xf numFmtId="0" fontId="5" fillId="6" borderId="1" xfId="0" applyFont="1" applyFill="1" applyBorder="1" applyAlignment="1">
      <alignment horizontal="left" vertical="center" wrapText="1"/>
    </xf>
    <xf numFmtId="0" fontId="7" fillId="2" borderId="1" xfId="0" applyNumberFormat="1" applyFont="1" applyFill="1" applyBorder="1" applyAlignment="1">
      <alignment horizontal="left"/>
    </xf>
    <xf numFmtId="0" fontId="13" fillId="2" borderId="0" xfId="0" applyFont="1" applyFill="1" applyBorder="1" applyAlignment="1">
      <alignment horizontal="left"/>
    </xf>
    <xf numFmtId="0" fontId="15" fillId="2" borderId="0" xfId="0" applyFont="1" applyFill="1" applyBorder="1" applyAlignment="1">
      <alignment horizontal="left"/>
    </xf>
    <xf numFmtId="0" fontId="14" fillId="7" borderId="1" xfId="0" applyFont="1" applyFill="1" applyBorder="1" applyAlignment="1">
      <alignment horizontal="left" vertical="center" wrapText="1"/>
    </xf>
    <xf numFmtId="0" fontId="14" fillId="7" borderId="1" xfId="0" applyFont="1" applyFill="1" applyBorder="1" applyAlignment="1">
      <alignment horizontal="left" vertical="center"/>
    </xf>
    <xf numFmtId="0" fontId="13" fillId="4" borderId="1" xfId="0" applyFont="1" applyFill="1" applyBorder="1" applyAlignment="1">
      <alignment horizontal="left"/>
    </xf>
    <xf numFmtId="0" fontId="13" fillId="4" borderId="1" xfId="0" applyFont="1" applyFill="1" applyBorder="1" applyAlignment="1">
      <alignment horizontal="left" wrapText="1"/>
    </xf>
    <xf numFmtId="165" fontId="13" fillId="4" borderId="1" xfId="0" applyNumberFormat="1" applyFont="1" applyFill="1" applyBorder="1" applyAlignment="1">
      <alignment horizontal="right"/>
    </xf>
    <xf numFmtId="0" fontId="13" fillId="4" borderId="1" xfId="0" applyFont="1" applyFill="1" applyBorder="1" applyAlignment="1">
      <alignment horizontal="right"/>
    </xf>
    <xf numFmtId="166" fontId="13" fillId="4" borderId="1" xfId="0" applyNumberFormat="1" applyFont="1" applyFill="1" applyBorder="1" applyAlignment="1">
      <alignment horizontal="right"/>
    </xf>
    <xf numFmtId="167" fontId="13" fillId="4" borderId="1" xfId="0" applyNumberFormat="1" applyFont="1" applyFill="1" applyBorder="1" applyAlignment="1">
      <alignment horizontal="right"/>
    </xf>
    <xf numFmtId="168" fontId="13" fillId="4" borderId="1" xfId="0" applyNumberFormat="1" applyFont="1" applyFill="1" applyBorder="1" applyAlignment="1">
      <alignment horizontal="right"/>
    </xf>
    <xf numFmtId="0" fontId="2" fillId="0" borderId="0" xfId="3" applyFont="1"/>
    <xf numFmtId="0" fontId="2" fillId="0" borderId="0" xfId="3" applyAlignment="1">
      <alignment horizontal="center"/>
    </xf>
    <xf numFmtId="0" fontId="12" fillId="0" borderId="0" xfId="3" applyFont="1" applyAlignment="1">
      <alignment horizontal="left" wrapText="1"/>
    </xf>
    <xf numFmtId="0" fontId="2" fillId="0" borderId="0" xfId="3" applyFont="1" applyAlignment="1">
      <alignment horizontal="left" vertical="center" wrapText="1"/>
    </xf>
    <xf numFmtId="0" fontId="1" fillId="0" borderId="0" xfId="3" applyFont="1" applyAlignment="1">
      <alignment horizontal="left" vertical="top" wrapText="1"/>
    </xf>
    <xf numFmtId="0" fontId="2" fillId="0" borderId="0" xfId="3" applyFont="1" applyAlignment="1">
      <alignment horizontal="left" vertical="top" wrapText="1"/>
    </xf>
    <xf numFmtId="0" fontId="2" fillId="0" borderId="0" xfId="3" applyFont="1" applyAlignment="1">
      <alignment horizontal="left"/>
    </xf>
    <xf numFmtId="0" fontId="15" fillId="2" borderId="0" xfId="0" applyFont="1" applyFill="1" applyBorder="1" applyAlignment="1">
      <alignment horizontal="left" wrapText="1"/>
    </xf>
    <xf numFmtId="0" fontId="15" fillId="2" borderId="0" xfId="0" applyFont="1" applyFill="1" applyBorder="1" applyAlignment="1">
      <alignment horizontal="left"/>
    </xf>
  </cellXfs>
  <cellStyles count="4">
    <cellStyle name="Currency [0]" xfId="1" builtinId="7"/>
    <cellStyle name="Normal" xfId="0" builtinId="0"/>
    <cellStyle name="Normal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209550</xdr:colOff>
      <xdr:row>0</xdr:row>
      <xdr:rowOff>85725</xdr:rowOff>
    </xdr:from>
    <xdr:ext cx="781050" cy="834754"/>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85725"/>
          <a:ext cx="781050" cy="834754"/>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topLeftCell="A8" zoomScaleNormal="100" workbookViewId="0">
      <selection activeCell="O17" sqref="O17"/>
    </sheetView>
  </sheetViews>
  <sheetFormatPr defaultRowHeight="15" x14ac:dyDescent="0.25"/>
  <cols>
    <col min="1" max="2" width="9.140625" style="3"/>
    <col min="3" max="3" width="10.28515625" style="3" customWidth="1"/>
    <col min="4" max="16384" width="9.140625" style="3"/>
  </cols>
  <sheetData>
    <row r="1" spans="1:9" ht="39.75" customHeight="1" x14ac:dyDescent="0.4">
      <c r="A1" s="30"/>
      <c r="B1" s="30"/>
      <c r="C1" s="31" t="s">
        <v>403</v>
      </c>
      <c r="D1" s="31"/>
      <c r="E1" s="31"/>
      <c r="F1" s="31"/>
      <c r="G1" s="31"/>
      <c r="H1" s="31"/>
      <c r="I1" s="31"/>
    </row>
    <row r="2" spans="1:9" ht="16.5" customHeight="1" x14ac:dyDescent="0.35">
      <c r="A2" s="30"/>
      <c r="B2" s="30"/>
      <c r="C2" s="9" t="s">
        <v>402</v>
      </c>
    </row>
    <row r="3" spans="1:9" ht="24" customHeight="1" x14ac:dyDescent="0.25">
      <c r="A3" s="30"/>
      <c r="B3" s="30"/>
    </row>
    <row r="4" spans="1:9" ht="4.5" customHeight="1" x14ac:dyDescent="0.25">
      <c r="A4" s="7"/>
      <c r="B4" s="7"/>
      <c r="C4" s="7"/>
      <c r="D4" s="7"/>
      <c r="E4" s="7"/>
      <c r="F4" s="7"/>
      <c r="G4" s="7"/>
      <c r="H4" s="7"/>
      <c r="I4" s="7"/>
    </row>
    <row r="5" spans="1:9" ht="9" customHeight="1" x14ac:dyDescent="0.25">
      <c r="A5" s="8"/>
      <c r="B5" s="8"/>
      <c r="C5" s="8"/>
      <c r="D5" s="8"/>
      <c r="E5" s="8"/>
      <c r="F5" s="8"/>
      <c r="G5" s="8"/>
      <c r="H5" s="8"/>
      <c r="I5" s="8"/>
    </row>
    <row r="6" spans="1:9" ht="15" customHeight="1" x14ac:dyDescent="0.25">
      <c r="A6" s="32" t="s">
        <v>401</v>
      </c>
      <c r="B6" s="32"/>
      <c r="C6" s="32"/>
      <c r="D6" s="32"/>
      <c r="E6" s="32"/>
      <c r="F6" s="32"/>
      <c r="G6" s="32"/>
      <c r="H6" s="32"/>
      <c r="I6" s="32"/>
    </row>
    <row r="7" spans="1:9" x14ac:dyDescent="0.25">
      <c r="A7" s="32"/>
      <c r="B7" s="32"/>
      <c r="C7" s="32"/>
      <c r="D7" s="32"/>
      <c r="E7" s="32"/>
      <c r="F7" s="32"/>
      <c r="G7" s="32"/>
      <c r="H7" s="32"/>
      <c r="I7" s="32"/>
    </row>
    <row r="8" spans="1:9" x14ac:dyDescent="0.25">
      <c r="A8" s="32"/>
      <c r="B8" s="32"/>
      <c r="C8" s="32"/>
      <c r="D8" s="32"/>
      <c r="E8" s="32"/>
      <c r="F8" s="32"/>
      <c r="G8" s="32"/>
      <c r="H8" s="32"/>
      <c r="I8" s="32"/>
    </row>
    <row r="9" spans="1:9" ht="31.5" customHeight="1" x14ac:dyDescent="0.25">
      <c r="A9" s="32"/>
      <c r="B9" s="32"/>
      <c r="C9" s="32"/>
      <c r="D9" s="32"/>
      <c r="E9" s="32"/>
      <c r="F9" s="32"/>
      <c r="G9" s="32"/>
      <c r="H9" s="32"/>
      <c r="I9" s="32"/>
    </row>
    <row r="11" spans="1:9" ht="1.5" customHeight="1" x14ac:dyDescent="0.25">
      <c r="A11" s="7"/>
      <c r="B11" s="7"/>
      <c r="C11" s="7"/>
      <c r="D11" s="7"/>
      <c r="E11" s="7"/>
      <c r="F11" s="7"/>
      <c r="G11" s="7"/>
      <c r="H11" s="7"/>
      <c r="I11" s="7"/>
    </row>
    <row r="13" spans="1:9" ht="17.25" x14ac:dyDescent="0.35">
      <c r="A13" s="6" t="s">
        <v>400</v>
      </c>
    </row>
    <row r="14" spans="1:9" ht="12" customHeight="1" x14ac:dyDescent="0.25">
      <c r="A14" s="33" t="s">
        <v>404</v>
      </c>
      <c r="B14" s="34"/>
      <c r="C14" s="34"/>
      <c r="D14" s="34"/>
      <c r="E14" s="34"/>
      <c r="F14" s="34"/>
      <c r="G14" s="34"/>
      <c r="H14" s="34"/>
      <c r="I14" s="34"/>
    </row>
    <row r="15" spans="1:9" x14ac:dyDescent="0.25">
      <c r="A15" s="34"/>
      <c r="B15" s="34"/>
      <c r="C15" s="34"/>
      <c r="D15" s="34"/>
      <c r="E15" s="34"/>
      <c r="F15" s="34"/>
      <c r="G15" s="34"/>
      <c r="H15" s="34"/>
      <c r="I15" s="34"/>
    </row>
    <row r="16" spans="1:9" x14ac:dyDescent="0.25">
      <c r="A16" s="34"/>
      <c r="B16" s="34"/>
      <c r="C16" s="34"/>
      <c r="D16" s="34"/>
      <c r="E16" s="34"/>
      <c r="F16" s="34"/>
      <c r="G16" s="34"/>
      <c r="H16" s="34"/>
      <c r="I16" s="34"/>
    </row>
    <row r="17" spans="1:9" ht="67.5" customHeight="1" x14ac:dyDescent="0.25">
      <c r="A17" s="34"/>
      <c r="B17" s="34"/>
      <c r="C17" s="34"/>
      <c r="D17" s="34"/>
      <c r="E17" s="34"/>
      <c r="F17" s="34"/>
      <c r="G17" s="34"/>
      <c r="H17" s="34"/>
      <c r="I17" s="34"/>
    </row>
    <row r="19" spans="1:9" ht="17.25" x14ac:dyDescent="0.35">
      <c r="A19" s="5" t="s">
        <v>399</v>
      </c>
    </row>
    <row r="20" spans="1:9" ht="17.25" x14ac:dyDescent="0.35">
      <c r="A20" s="4" t="s">
        <v>398</v>
      </c>
      <c r="B20" s="35" t="s">
        <v>397</v>
      </c>
      <c r="C20" s="35"/>
      <c r="D20" s="35"/>
      <c r="E20" s="35"/>
      <c r="F20" s="35"/>
      <c r="G20" s="35"/>
    </row>
    <row r="21" spans="1:9" ht="17.25" x14ac:dyDescent="0.35">
      <c r="A21" s="4" t="s">
        <v>396</v>
      </c>
      <c r="B21" s="29" t="s">
        <v>395</v>
      </c>
      <c r="C21" s="29"/>
      <c r="D21" s="29"/>
      <c r="E21" s="29"/>
      <c r="F21" s="29"/>
      <c r="G21" s="29"/>
    </row>
  </sheetData>
  <mergeCells count="6">
    <mergeCell ref="B21:G21"/>
    <mergeCell ref="A1:B3"/>
    <mergeCell ref="C1:I1"/>
    <mergeCell ref="A6:I9"/>
    <mergeCell ref="A14:I17"/>
    <mergeCell ref="B20:G2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8"/>
  <sheetViews>
    <sheetView tabSelected="1" workbookViewId="0">
      <pane xSplit="1" ySplit="1" topLeftCell="B2" activePane="bottomRight" state="frozen"/>
      <selection pane="topRight" activeCell="B1" sqref="B1"/>
      <selection pane="bottomLeft" activeCell="A2" sqref="A2"/>
      <selection pane="bottomRight" activeCell="D1" sqref="D1"/>
    </sheetView>
  </sheetViews>
  <sheetFormatPr defaultColWidth="14.7109375" defaultRowHeight="15" x14ac:dyDescent="0.2"/>
  <cols>
    <col min="1" max="11" width="14.7109375" style="1"/>
    <col min="12" max="12" width="27.140625" style="1" customWidth="1"/>
    <col min="13" max="13" width="26.7109375" style="1" customWidth="1"/>
    <col min="14" max="14" width="24.42578125" style="1" customWidth="1"/>
    <col min="15" max="15" width="27.28515625" style="1" customWidth="1"/>
    <col min="16" max="16384" width="14.7109375" style="1"/>
  </cols>
  <sheetData>
    <row r="1" spans="1:15" ht="113.25" customHeight="1" x14ac:dyDescent="0.2">
      <c r="A1" s="16" t="s">
        <v>2</v>
      </c>
      <c r="B1" s="16" t="s">
        <v>410</v>
      </c>
      <c r="C1" s="16" t="s">
        <v>411</v>
      </c>
      <c r="D1" s="16" t="s">
        <v>412</v>
      </c>
      <c r="E1" s="16" t="s">
        <v>1</v>
      </c>
      <c r="F1" s="16" t="s">
        <v>52</v>
      </c>
      <c r="G1" s="16" t="s">
        <v>0</v>
      </c>
      <c r="H1" s="16" t="s">
        <v>53</v>
      </c>
      <c r="I1" s="16" t="s">
        <v>54</v>
      </c>
      <c r="J1" s="16" t="s">
        <v>55</v>
      </c>
      <c r="K1" s="16" t="s">
        <v>56</v>
      </c>
      <c r="L1" s="16" t="s">
        <v>50</v>
      </c>
      <c r="M1" s="16" t="s">
        <v>57</v>
      </c>
      <c r="N1" s="16" t="s">
        <v>58</v>
      </c>
      <c r="O1" s="16" t="s">
        <v>59</v>
      </c>
    </row>
    <row r="2" spans="1:15" s="2" customFormat="1" x14ac:dyDescent="0.25">
      <c r="A2" s="10" t="s">
        <v>30</v>
      </c>
      <c r="B2" s="11">
        <f>N2/O2</f>
        <v>3.3455734406438631</v>
      </c>
      <c r="C2" s="11">
        <f t="shared" ref="C2:C41" si="0">I2/J2</f>
        <v>5.0937931034482764</v>
      </c>
      <c r="D2" s="11">
        <f>L2/M2</f>
        <v>2.3457573354480568</v>
      </c>
      <c r="E2" s="12">
        <v>3</v>
      </c>
      <c r="F2" s="10">
        <v>0</v>
      </c>
      <c r="G2" s="10">
        <v>0</v>
      </c>
      <c r="H2" s="13">
        <v>197434</v>
      </c>
      <c r="I2" s="14">
        <v>369.3</v>
      </c>
      <c r="J2" s="14">
        <v>72.5</v>
      </c>
      <c r="K2" s="13">
        <v>9525</v>
      </c>
      <c r="L2" s="14">
        <v>295.79999999999995</v>
      </c>
      <c r="M2" s="14">
        <v>126.1</v>
      </c>
      <c r="N2" s="14">
        <v>665.1</v>
      </c>
      <c r="O2" s="14">
        <v>198.8</v>
      </c>
    </row>
    <row r="3" spans="1:15" s="2" customFormat="1" x14ac:dyDescent="0.25">
      <c r="A3" s="10" t="s">
        <v>36</v>
      </c>
      <c r="B3" s="11">
        <f>N3/O3</f>
        <v>2.7903225806451615</v>
      </c>
      <c r="C3" s="11">
        <f t="shared" si="0"/>
        <v>3.2972972972972969</v>
      </c>
      <c r="D3" s="11">
        <f>L3/M3</f>
        <v>2</v>
      </c>
      <c r="E3" s="12">
        <v>1</v>
      </c>
      <c r="F3" s="10">
        <v>0</v>
      </c>
      <c r="G3" s="10">
        <v>0</v>
      </c>
      <c r="H3" s="13">
        <v>10323</v>
      </c>
      <c r="I3" s="14">
        <v>12.2</v>
      </c>
      <c r="J3" s="14">
        <v>3.7</v>
      </c>
      <c r="K3" s="13">
        <v>436</v>
      </c>
      <c r="L3" s="14">
        <v>5</v>
      </c>
      <c r="M3" s="14">
        <v>2.5</v>
      </c>
      <c r="N3" s="14">
        <v>17.3</v>
      </c>
      <c r="O3" s="14">
        <v>6.2</v>
      </c>
    </row>
    <row r="4" spans="1:15" s="2" customFormat="1" x14ac:dyDescent="0.25">
      <c r="A4" s="10" t="s">
        <v>13</v>
      </c>
      <c r="B4" s="11">
        <f>N4/O4</f>
        <v>3.2028985507246377</v>
      </c>
      <c r="C4" s="11">
        <f t="shared" si="0"/>
        <v>3.7969924812030076</v>
      </c>
      <c r="D4" s="11">
        <f>L4/M4</f>
        <v>2.8953488372093026</v>
      </c>
      <c r="E4" s="12">
        <v>3</v>
      </c>
      <c r="F4" s="10">
        <v>0</v>
      </c>
      <c r="G4" s="10">
        <v>0</v>
      </c>
      <c r="H4" s="13">
        <v>90093</v>
      </c>
      <c r="I4" s="14">
        <v>151.5</v>
      </c>
      <c r="J4" s="14">
        <v>39.9</v>
      </c>
      <c r="K4" s="13">
        <v>9479</v>
      </c>
      <c r="L4" s="14">
        <v>224.10000000000002</v>
      </c>
      <c r="M4" s="14">
        <v>77.400000000000006</v>
      </c>
      <c r="N4" s="14">
        <v>375.70000000000005</v>
      </c>
      <c r="O4" s="14">
        <v>117.30000000000001</v>
      </c>
    </row>
    <row r="5" spans="1:15" s="2" customFormat="1" x14ac:dyDescent="0.25">
      <c r="A5" s="10" t="s">
        <v>31</v>
      </c>
      <c r="B5" s="11">
        <f>N5/O5</f>
        <v>1.6363636363636362</v>
      </c>
      <c r="C5" s="11">
        <f t="shared" si="0"/>
        <v>2</v>
      </c>
      <c r="D5" s="11">
        <f>L5/M5</f>
        <v>0.66666666666666674</v>
      </c>
      <c r="E5" s="12">
        <v>1</v>
      </c>
      <c r="F5" s="10">
        <v>1</v>
      </c>
      <c r="G5" s="10">
        <v>1</v>
      </c>
      <c r="H5" s="13">
        <v>1595</v>
      </c>
      <c r="I5" s="14">
        <v>1.6</v>
      </c>
      <c r="J5" s="14">
        <v>0.8</v>
      </c>
      <c r="K5" s="13">
        <v>22</v>
      </c>
      <c r="L5" s="14">
        <v>0.2</v>
      </c>
      <c r="M5" s="14">
        <v>0.3</v>
      </c>
      <c r="N5" s="14">
        <v>1.8</v>
      </c>
      <c r="O5" s="14">
        <v>1.1000000000000001</v>
      </c>
    </row>
    <row r="6" spans="1:15" s="2" customFormat="1" x14ac:dyDescent="0.25">
      <c r="A6" s="10" t="s">
        <v>39</v>
      </c>
      <c r="B6" s="11" t="s">
        <v>51</v>
      </c>
      <c r="C6" s="11">
        <f t="shared" si="0"/>
        <v>2</v>
      </c>
      <c r="D6" s="11" t="s">
        <v>51</v>
      </c>
      <c r="E6" s="12">
        <v>1</v>
      </c>
      <c r="F6" s="10">
        <v>1</v>
      </c>
      <c r="G6" s="10">
        <v>1</v>
      </c>
      <c r="H6" s="13">
        <v>589</v>
      </c>
      <c r="I6" s="14">
        <v>0.4</v>
      </c>
      <c r="J6" s="14">
        <v>0.2</v>
      </c>
      <c r="K6" s="13">
        <v>0</v>
      </c>
      <c r="L6" s="14">
        <v>0</v>
      </c>
      <c r="M6" s="14">
        <v>0</v>
      </c>
      <c r="N6" s="14">
        <v>0</v>
      </c>
      <c r="O6" s="14">
        <v>0</v>
      </c>
    </row>
    <row r="7" spans="1:15" s="2" customFormat="1" x14ac:dyDescent="0.25">
      <c r="A7" s="10" t="s">
        <v>8</v>
      </c>
      <c r="B7" s="11">
        <f t="shared" ref="B7:B18" si="1">N7/O7</f>
        <v>2.0712560386473431</v>
      </c>
      <c r="C7" s="11">
        <f t="shared" si="0"/>
        <v>2.1364902506963785</v>
      </c>
      <c r="D7" s="11">
        <f t="shared" ref="D7:D18" si="2">L7/M7</f>
        <v>2.0206112295664536</v>
      </c>
      <c r="E7" s="12">
        <v>4</v>
      </c>
      <c r="F7" s="10">
        <v>1</v>
      </c>
      <c r="G7" s="10">
        <v>0</v>
      </c>
      <c r="H7" s="13">
        <v>203231</v>
      </c>
      <c r="I7" s="14">
        <v>230.1</v>
      </c>
      <c r="J7" s="14">
        <v>107.7</v>
      </c>
      <c r="K7" s="13">
        <v>20363</v>
      </c>
      <c r="L7" s="14">
        <v>284.3</v>
      </c>
      <c r="M7" s="14">
        <v>140.69999999999999</v>
      </c>
      <c r="N7" s="14">
        <v>514.5</v>
      </c>
      <c r="O7" s="14">
        <v>248.4</v>
      </c>
    </row>
    <row r="8" spans="1:15" s="2" customFormat="1" x14ac:dyDescent="0.25">
      <c r="A8" s="10" t="s">
        <v>42</v>
      </c>
      <c r="B8" s="11">
        <f t="shared" si="1"/>
        <v>3.1559139784946235</v>
      </c>
      <c r="C8" s="11">
        <f t="shared" si="0"/>
        <v>4.5697674418604652</v>
      </c>
      <c r="D8" s="11">
        <f t="shared" si="2"/>
        <v>1.9207920792079207</v>
      </c>
      <c r="E8" s="12">
        <v>1</v>
      </c>
      <c r="F8" s="10">
        <v>0</v>
      </c>
      <c r="G8" s="10">
        <v>0</v>
      </c>
      <c r="H8" s="13">
        <v>26567</v>
      </c>
      <c r="I8" s="14">
        <v>39.299999999999997</v>
      </c>
      <c r="J8" s="14">
        <v>8.6</v>
      </c>
      <c r="K8" s="13">
        <v>1242</v>
      </c>
      <c r="L8" s="14">
        <v>19.399999999999999</v>
      </c>
      <c r="M8" s="14">
        <v>10.1</v>
      </c>
      <c r="N8" s="14">
        <v>58.7</v>
      </c>
      <c r="O8" s="14">
        <v>18.600000000000001</v>
      </c>
    </row>
    <row r="9" spans="1:15" s="2" customFormat="1" x14ac:dyDescent="0.25">
      <c r="A9" s="10" t="s">
        <v>21</v>
      </c>
      <c r="B9" s="11">
        <f t="shared" si="1"/>
        <v>2.1463414634146347</v>
      </c>
      <c r="C9" s="11">
        <f t="shared" si="0"/>
        <v>2.4545454545454546</v>
      </c>
      <c r="D9" s="11">
        <f t="shared" si="2"/>
        <v>1.5555555555555556</v>
      </c>
      <c r="E9" s="12">
        <v>1</v>
      </c>
      <c r="F9" s="10">
        <v>1</v>
      </c>
      <c r="G9" s="10">
        <v>1</v>
      </c>
      <c r="H9" s="13">
        <v>8841</v>
      </c>
      <c r="I9" s="14">
        <v>13.5</v>
      </c>
      <c r="J9" s="14">
        <v>5.5</v>
      </c>
      <c r="K9" s="13">
        <v>239</v>
      </c>
      <c r="L9" s="14">
        <v>4.2</v>
      </c>
      <c r="M9" s="14">
        <v>2.7</v>
      </c>
      <c r="N9" s="14">
        <v>17.600000000000001</v>
      </c>
      <c r="O9" s="14">
        <v>8.1999999999999993</v>
      </c>
    </row>
    <row r="10" spans="1:15" s="2" customFormat="1" x14ac:dyDescent="0.25">
      <c r="A10" s="10" t="s">
        <v>22</v>
      </c>
      <c r="B10" s="11">
        <f t="shared" si="1"/>
        <v>2.4</v>
      </c>
      <c r="C10" s="11">
        <f t="shared" si="0"/>
        <v>3.666666666666667</v>
      </c>
      <c r="D10" s="11">
        <f t="shared" si="2"/>
        <v>0.5</v>
      </c>
      <c r="E10" s="12">
        <v>1</v>
      </c>
      <c r="F10" s="10">
        <v>1</v>
      </c>
      <c r="G10" s="10">
        <v>0</v>
      </c>
      <c r="H10" s="13">
        <v>1709</v>
      </c>
      <c r="I10" s="14">
        <v>1.1000000000000001</v>
      </c>
      <c r="J10" s="14">
        <v>0.3</v>
      </c>
      <c r="K10" s="13">
        <v>13</v>
      </c>
      <c r="L10" s="14">
        <v>0.1</v>
      </c>
      <c r="M10" s="14">
        <v>0.2</v>
      </c>
      <c r="N10" s="14">
        <v>1.2</v>
      </c>
      <c r="O10" s="14">
        <v>0.5</v>
      </c>
    </row>
    <row r="11" spans="1:15" s="2" customFormat="1" x14ac:dyDescent="0.25">
      <c r="A11" s="10" t="s">
        <v>37</v>
      </c>
      <c r="B11" s="11">
        <f t="shared" si="1"/>
        <v>1.3</v>
      </c>
      <c r="C11" s="11">
        <f t="shared" si="0"/>
        <v>1.4999999999999998</v>
      </c>
      <c r="D11" s="11">
        <f t="shared" si="2"/>
        <v>1</v>
      </c>
      <c r="E11" s="12">
        <v>1</v>
      </c>
      <c r="F11" s="10">
        <v>0</v>
      </c>
      <c r="G11" s="10">
        <v>1</v>
      </c>
      <c r="H11" s="13">
        <v>1409</v>
      </c>
      <c r="I11" s="14">
        <v>1.2</v>
      </c>
      <c r="J11" s="14">
        <v>0.8</v>
      </c>
      <c r="K11" s="13">
        <v>15</v>
      </c>
      <c r="L11" s="14">
        <v>0.1</v>
      </c>
      <c r="M11" s="14">
        <v>0.1</v>
      </c>
      <c r="N11" s="14">
        <v>1.3</v>
      </c>
      <c r="O11" s="14">
        <v>1</v>
      </c>
    </row>
    <row r="12" spans="1:15" s="2" customFormat="1" x14ac:dyDescent="0.25">
      <c r="A12" s="10" t="s">
        <v>17</v>
      </c>
      <c r="B12" s="11">
        <f t="shared" si="1"/>
        <v>3.847826086956522</v>
      </c>
      <c r="C12" s="11">
        <f t="shared" si="0"/>
        <v>4.3</v>
      </c>
      <c r="D12" s="11">
        <f t="shared" si="2"/>
        <v>2.7647058823529416</v>
      </c>
      <c r="E12" s="12">
        <v>1</v>
      </c>
      <c r="F12" s="10">
        <v>1</v>
      </c>
      <c r="G12" s="10">
        <v>0</v>
      </c>
      <c r="H12" s="13">
        <v>9920</v>
      </c>
      <c r="I12" s="14">
        <v>12.9</v>
      </c>
      <c r="J12" s="14">
        <v>3</v>
      </c>
      <c r="K12" s="13">
        <v>228</v>
      </c>
      <c r="L12" s="14">
        <v>4.7</v>
      </c>
      <c r="M12" s="14">
        <v>1.7</v>
      </c>
      <c r="N12" s="14">
        <v>17.7</v>
      </c>
      <c r="O12" s="14">
        <v>4.5999999999999996</v>
      </c>
    </row>
    <row r="13" spans="1:15" s="2" customFormat="1" x14ac:dyDescent="0.25">
      <c r="A13" s="10" t="s">
        <v>9</v>
      </c>
      <c r="B13" s="11">
        <f t="shared" si="1"/>
        <v>1.9967032967032967</v>
      </c>
      <c r="C13" s="15">
        <f t="shared" si="0"/>
        <v>2.8208092485549132</v>
      </c>
      <c r="D13" s="11">
        <f t="shared" si="2"/>
        <v>1.7324455205811138</v>
      </c>
      <c r="E13" s="12">
        <v>6</v>
      </c>
      <c r="F13" s="10">
        <v>4</v>
      </c>
      <c r="G13" s="10">
        <v>0</v>
      </c>
      <c r="H13" s="13">
        <v>240220</v>
      </c>
      <c r="I13" s="14">
        <v>390.4</v>
      </c>
      <c r="J13" s="14">
        <v>138.4</v>
      </c>
      <c r="K13" s="13">
        <v>36606</v>
      </c>
      <c r="L13" s="14">
        <v>715.5</v>
      </c>
      <c r="M13" s="14">
        <v>413</v>
      </c>
      <c r="N13" s="14">
        <v>1090.2</v>
      </c>
      <c r="O13" s="14">
        <v>546</v>
      </c>
    </row>
    <row r="14" spans="1:15" s="2" customFormat="1" x14ac:dyDescent="0.25">
      <c r="A14" s="10" t="s">
        <v>7</v>
      </c>
      <c r="B14" s="11">
        <f t="shared" si="1"/>
        <v>2.7735229759299784</v>
      </c>
      <c r="C14" s="11">
        <f t="shared" si="0"/>
        <v>3.8108614232209739</v>
      </c>
      <c r="D14" s="11">
        <f t="shared" si="2"/>
        <v>2.3472544470224284</v>
      </c>
      <c r="E14" s="12">
        <v>3</v>
      </c>
      <c r="F14" s="10">
        <v>0</v>
      </c>
      <c r="G14" s="10">
        <v>0</v>
      </c>
      <c r="H14" s="13">
        <v>126682</v>
      </c>
      <c r="I14" s="14">
        <v>203.5</v>
      </c>
      <c r="J14" s="14">
        <v>53.4</v>
      </c>
      <c r="K14" s="13">
        <v>17712</v>
      </c>
      <c r="L14" s="14">
        <v>303.5</v>
      </c>
      <c r="M14" s="14">
        <v>129.30000000000001</v>
      </c>
      <c r="N14" s="14">
        <v>507</v>
      </c>
      <c r="O14" s="14">
        <v>182.79999999999998</v>
      </c>
    </row>
    <row r="15" spans="1:15" s="2" customFormat="1" x14ac:dyDescent="0.25">
      <c r="A15" s="10" t="s">
        <v>47</v>
      </c>
      <c r="B15" s="11">
        <f t="shared" si="1"/>
        <v>2.3622641509433961</v>
      </c>
      <c r="C15" s="11">
        <f t="shared" si="0"/>
        <v>3.7261904761904763</v>
      </c>
      <c r="D15" s="11">
        <f t="shared" si="2"/>
        <v>1.729281767955801</v>
      </c>
      <c r="E15" s="12">
        <v>1</v>
      </c>
      <c r="F15" s="10">
        <v>1</v>
      </c>
      <c r="G15" s="10">
        <v>0</v>
      </c>
      <c r="H15" s="13">
        <v>14629</v>
      </c>
      <c r="I15" s="14">
        <v>31.3</v>
      </c>
      <c r="J15" s="14">
        <v>8.4</v>
      </c>
      <c r="K15" s="13">
        <v>937</v>
      </c>
      <c r="L15" s="14">
        <v>31.3</v>
      </c>
      <c r="M15" s="14">
        <v>18.100000000000001</v>
      </c>
      <c r="N15" s="14">
        <v>62.6</v>
      </c>
      <c r="O15" s="14">
        <v>26.5</v>
      </c>
    </row>
    <row r="16" spans="1:15" s="2" customFormat="1" x14ac:dyDescent="0.25">
      <c r="A16" s="10" t="s">
        <v>14</v>
      </c>
      <c r="B16" s="11">
        <f t="shared" si="1"/>
        <v>2.509420795533845</v>
      </c>
      <c r="C16" s="11">
        <f t="shared" si="0"/>
        <v>3.061818181818182</v>
      </c>
      <c r="D16" s="11">
        <f t="shared" si="2"/>
        <v>2.165345413363533</v>
      </c>
      <c r="E16" s="12">
        <v>2</v>
      </c>
      <c r="F16" s="10">
        <v>0</v>
      </c>
      <c r="G16" s="10">
        <v>0</v>
      </c>
      <c r="H16" s="13">
        <v>120290</v>
      </c>
      <c r="I16" s="14">
        <v>168.4</v>
      </c>
      <c r="J16" s="14">
        <v>55</v>
      </c>
      <c r="K16" s="13">
        <v>11242</v>
      </c>
      <c r="L16" s="14">
        <v>191.2</v>
      </c>
      <c r="M16" s="14">
        <v>88.300000000000011</v>
      </c>
      <c r="N16" s="14">
        <v>359.6</v>
      </c>
      <c r="O16" s="14">
        <v>143.30000000000001</v>
      </c>
    </row>
    <row r="17" spans="1:15" s="2" customFormat="1" x14ac:dyDescent="0.25">
      <c r="A17" s="10" t="s">
        <v>12</v>
      </c>
      <c r="B17" s="11">
        <f t="shared" si="1"/>
        <v>3.7142857142857149</v>
      </c>
      <c r="C17" s="11">
        <f t="shared" si="0"/>
        <v>5</v>
      </c>
      <c r="D17" s="11">
        <f t="shared" si="2"/>
        <v>2</v>
      </c>
      <c r="E17" s="12">
        <v>1</v>
      </c>
      <c r="F17" s="10">
        <v>0</v>
      </c>
      <c r="G17" s="10">
        <v>0</v>
      </c>
      <c r="H17" s="13">
        <v>1413</v>
      </c>
      <c r="I17" s="14">
        <v>2</v>
      </c>
      <c r="J17" s="14">
        <v>0.4</v>
      </c>
      <c r="K17" s="13">
        <v>45</v>
      </c>
      <c r="L17" s="14">
        <v>0.6</v>
      </c>
      <c r="M17" s="14">
        <v>0.3</v>
      </c>
      <c r="N17" s="14">
        <v>2.6</v>
      </c>
      <c r="O17" s="14">
        <v>0.7</v>
      </c>
    </row>
    <row r="18" spans="1:15" s="2" customFormat="1" x14ac:dyDescent="0.25">
      <c r="A18" s="10" t="s">
        <v>18</v>
      </c>
      <c r="B18" s="11">
        <f t="shared" si="1"/>
        <v>3.7090909090909094</v>
      </c>
      <c r="C18" s="11">
        <f t="shared" si="0"/>
        <v>4.2300000000000004</v>
      </c>
      <c r="D18" s="11">
        <f t="shared" si="2"/>
        <v>2.907692307692308</v>
      </c>
      <c r="E18" s="12">
        <v>2</v>
      </c>
      <c r="F18" s="10">
        <v>2</v>
      </c>
      <c r="G18" s="10">
        <v>1</v>
      </c>
      <c r="H18" s="13">
        <v>18001</v>
      </c>
      <c r="I18" s="14">
        <v>42.300000000000004</v>
      </c>
      <c r="J18" s="14">
        <v>10</v>
      </c>
      <c r="K18" s="13">
        <v>615</v>
      </c>
      <c r="L18" s="14">
        <v>18.900000000000002</v>
      </c>
      <c r="M18" s="14">
        <v>6.5</v>
      </c>
      <c r="N18" s="14">
        <v>61.2</v>
      </c>
      <c r="O18" s="14">
        <v>16.5</v>
      </c>
    </row>
    <row r="19" spans="1:15" s="2" customFormat="1" x14ac:dyDescent="0.25">
      <c r="A19" s="10" t="s">
        <v>27</v>
      </c>
      <c r="B19" s="11" t="s">
        <v>51</v>
      </c>
      <c r="C19" s="11">
        <f t="shared" si="0"/>
        <v>1.4878048780487805</v>
      </c>
      <c r="D19" s="11" t="s">
        <v>51</v>
      </c>
      <c r="E19" s="12">
        <v>1</v>
      </c>
      <c r="F19" s="10">
        <v>1</v>
      </c>
      <c r="G19" s="10">
        <v>1</v>
      </c>
      <c r="H19" s="13">
        <v>4358</v>
      </c>
      <c r="I19" s="14">
        <v>6.1</v>
      </c>
      <c r="J19" s="14">
        <v>4.0999999999999996</v>
      </c>
      <c r="K19" s="13">
        <v>0</v>
      </c>
      <c r="L19" s="14">
        <v>0</v>
      </c>
      <c r="M19" s="14">
        <v>0</v>
      </c>
      <c r="N19" s="14">
        <v>0</v>
      </c>
      <c r="O19" s="14">
        <v>0</v>
      </c>
    </row>
    <row r="20" spans="1:15" s="2" customFormat="1" x14ac:dyDescent="0.25">
      <c r="A20" s="10" t="s">
        <v>19</v>
      </c>
      <c r="B20" s="11">
        <f>N20/O20</f>
        <v>2</v>
      </c>
      <c r="C20" s="11">
        <f t="shared" si="0"/>
        <v>2.125</v>
      </c>
      <c r="D20" s="11">
        <f>L20/M20</f>
        <v>1.6190476190476188</v>
      </c>
      <c r="E20" s="12">
        <v>1</v>
      </c>
      <c r="F20" s="10">
        <v>1</v>
      </c>
      <c r="G20" s="10">
        <v>1</v>
      </c>
      <c r="H20" s="13">
        <v>9630</v>
      </c>
      <c r="I20" s="14">
        <v>13.6</v>
      </c>
      <c r="J20" s="14">
        <v>6.4</v>
      </c>
      <c r="K20" s="13">
        <v>211</v>
      </c>
      <c r="L20" s="14">
        <v>3.4</v>
      </c>
      <c r="M20" s="14">
        <v>2.1</v>
      </c>
      <c r="N20" s="14">
        <v>17</v>
      </c>
      <c r="O20" s="14">
        <v>8.5</v>
      </c>
    </row>
    <row r="21" spans="1:15" s="2" customFormat="1" x14ac:dyDescent="0.25">
      <c r="A21" s="10" t="s">
        <v>41</v>
      </c>
      <c r="B21" s="11" t="s">
        <v>51</v>
      </c>
      <c r="C21" s="11">
        <f t="shared" si="0"/>
        <v>1.4999999999999998</v>
      </c>
      <c r="D21" s="11" t="s">
        <v>51</v>
      </c>
      <c r="E21" s="12">
        <v>1</v>
      </c>
      <c r="F21" s="10">
        <v>1</v>
      </c>
      <c r="G21" s="10">
        <v>1</v>
      </c>
      <c r="H21" s="13">
        <v>330</v>
      </c>
      <c r="I21" s="14">
        <v>0.3</v>
      </c>
      <c r="J21" s="14">
        <v>0.2</v>
      </c>
      <c r="K21" s="13">
        <v>0</v>
      </c>
      <c r="L21" s="14">
        <v>0</v>
      </c>
      <c r="M21" s="14">
        <v>0</v>
      </c>
      <c r="N21" s="14">
        <v>0</v>
      </c>
      <c r="O21" s="14">
        <v>0</v>
      </c>
    </row>
    <row r="22" spans="1:15" s="2" customFormat="1" x14ac:dyDescent="0.25">
      <c r="A22" s="10" t="s">
        <v>10</v>
      </c>
      <c r="B22" s="11">
        <f>N22/O22</f>
        <v>3.3586723768736619</v>
      </c>
      <c r="C22" s="11">
        <f t="shared" si="0"/>
        <v>3.7906976744186052</v>
      </c>
      <c r="D22" s="11">
        <f>L22/M22</f>
        <v>3.1084745762711861</v>
      </c>
      <c r="E22" s="12">
        <v>3</v>
      </c>
      <c r="F22" s="10">
        <v>0</v>
      </c>
      <c r="G22" s="10">
        <v>0</v>
      </c>
      <c r="H22" s="13">
        <v>72066</v>
      </c>
      <c r="I22" s="14">
        <v>130.4</v>
      </c>
      <c r="J22" s="14">
        <v>34.4</v>
      </c>
      <c r="K22" s="13">
        <v>6345</v>
      </c>
      <c r="L22" s="14">
        <v>183.39999999999998</v>
      </c>
      <c r="M22" s="14">
        <v>59</v>
      </c>
      <c r="N22" s="14">
        <v>313.7</v>
      </c>
      <c r="O22" s="14">
        <v>93.399999999999991</v>
      </c>
    </row>
    <row r="23" spans="1:15" s="2" customFormat="1" x14ac:dyDescent="0.25">
      <c r="A23" s="10" t="s">
        <v>48</v>
      </c>
      <c r="B23" s="11" t="s">
        <v>51</v>
      </c>
      <c r="C23" s="11">
        <f t="shared" si="0"/>
        <v>1</v>
      </c>
      <c r="D23" s="11" t="s">
        <v>51</v>
      </c>
      <c r="E23" s="12">
        <v>1</v>
      </c>
      <c r="F23" s="10">
        <v>1</v>
      </c>
      <c r="G23" s="10">
        <v>1</v>
      </c>
      <c r="H23" s="13">
        <v>382</v>
      </c>
      <c r="I23" s="14">
        <v>0.2</v>
      </c>
      <c r="J23" s="14">
        <v>0.2</v>
      </c>
      <c r="K23" s="13">
        <v>0</v>
      </c>
      <c r="L23" s="14">
        <v>0</v>
      </c>
      <c r="M23" s="14">
        <v>0</v>
      </c>
      <c r="N23" s="14">
        <v>0</v>
      </c>
      <c r="O23" s="14">
        <v>0</v>
      </c>
    </row>
    <row r="24" spans="1:15" s="2" customFormat="1" x14ac:dyDescent="0.25">
      <c r="A24" s="10" t="s">
        <v>23</v>
      </c>
      <c r="B24" s="11">
        <f>N24/O24</f>
        <v>1.4999999999999998</v>
      </c>
      <c r="C24" s="11">
        <f t="shared" si="0"/>
        <v>1.5</v>
      </c>
      <c r="D24" s="11">
        <f>L24/M24</f>
        <v>1.3333333333333335</v>
      </c>
      <c r="E24" s="12">
        <v>1</v>
      </c>
      <c r="F24" s="10">
        <v>1</v>
      </c>
      <c r="G24" s="10">
        <v>1</v>
      </c>
      <c r="H24" s="13">
        <v>813</v>
      </c>
      <c r="I24" s="14">
        <v>0.9</v>
      </c>
      <c r="J24" s="14">
        <v>0.6</v>
      </c>
      <c r="K24" s="13">
        <v>45</v>
      </c>
      <c r="L24" s="14">
        <v>0.4</v>
      </c>
      <c r="M24" s="14">
        <v>0.3</v>
      </c>
      <c r="N24" s="14">
        <v>1.2</v>
      </c>
      <c r="O24" s="14">
        <v>0.8</v>
      </c>
    </row>
    <row r="25" spans="1:15" s="2" customFormat="1" x14ac:dyDescent="0.25">
      <c r="A25" s="10" t="s">
        <v>3</v>
      </c>
      <c r="B25" s="11">
        <f>N25/O25</f>
        <v>3.2022792022792017</v>
      </c>
      <c r="C25" s="11">
        <f t="shared" si="0"/>
        <v>4.2134146341463419</v>
      </c>
      <c r="D25" s="11">
        <f>L25/M25</f>
        <v>2.3155080213903743</v>
      </c>
      <c r="E25" s="12">
        <v>2</v>
      </c>
      <c r="F25" s="10">
        <v>1</v>
      </c>
      <c r="G25" s="10">
        <v>0</v>
      </c>
      <c r="H25" s="13">
        <v>40746</v>
      </c>
      <c r="I25" s="14">
        <v>69.099999999999994</v>
      </c>
      <c r="J25" s="14">
        <v>16.399999999999999</v>
      </c>
      <c r="K25" s="13">
        <v>1783</v>
      </c>
      <c r="L25" s="14">
        <v>43.3</v>
      </c>
      <c r="M25" s="14">
        <v>18.7</v>
      </c>
      <c r="N25" s="14">
        <v>112.39999999999999</v>
      </c>
      <c r="O25" s="14">
        <v>35.1</v>
      </c>
    </row>
    <row r="26" spans="1:15" s="2" customFormat="1" x14ac:dyDescent="0.25">
      <c r="A26" s="10" t="s">
        <v>44</v>
      </c>
      <c r="B26" s="11" t="s">
        <v>51</v>
      </c>
      <c r="C26" s="11">
        <f t="shared" si="0"/>
        <v>1</v>
      </c>
      <c r="D26" s="11" t="s">
        <v>51</v>
      </c>
      <c r="E26" s="12">
        <v>1</v>
      </c>
      <c r="F26" s="10">
        <v>0</v>
      </c>
      <c r="G26" s="10">
        <v>1</v>
      </c>
      <c r="H26" s="13">
        <v>522</v>
      </c>
      <c r="I26" s="14">
        <v>0.4</v>
      </c>
      <c r="J26" s="14">
        <v>0.4</v>
      </c>
      <c r="K26" s="13">
        <v>0</v>
      </c>
      <c r="L26" s="14">
        <v>0</v>
      </c>
      <c r="M26" s="14">
        <v>0</v>
      </c>
      <c r="N26" s="14">
        <v>0</v>
      </c>
      <c r="O26" s="14">
        <v>0</v>
      </c>
    </row>
    <row r="27" spans="1:15" s="2" customFormat="1" x14ac:dyDescent="0.25">
      <c r="A27" s="10" t="s">
        <v>6</v>
      </c>
      <c r="B27" s="11">
        <f t="shared" ref="B27:B40" si="3">N27/O27</f>
        <v>3.8362369337979092</v>
      </c>
      <c r="C27" s="11">
        <f t="shared" si="0"/>
        <v>4.6716417910447756</v>
      </c>
      <c r="D27" s="11">
        <f t="shared" ref="D27:D48" si="4">L27/M27</f>
        <v>3.1045751633986929</v>
      </c>
      <c r="E27" s="12">
        <v>3</v>
      </c>
      <c r="F27" s="10">
        <v>1</v>
      </c>
      <c r="G27" s="10">
        <v>1</v>
      </c>
      <c r="H27" s="13">
        <v>32331</v>
      </c>
      <c r="I27" s="14">
        <v>62.599999999999994</v>
      </c>
      <c r="J27" s="14">
        <v>13.4</v>
      </c>
      <c r="K27" s="13">
        <v>2453</v>
      </c>
      <c r="L27" s="14">
        <v>47.5</v>
      </c>
      <c r="M27" s="14">
        <v>15.3</v>
      </c>
      <c r="N27" s="14">
        <v>110.1</v>
      </c>
      <c r="O27" s="14">
        <v>28.7</v>
      </c>
    </row>
    <row r="28" spans="1:15" s="2" customFormat="1" x14ac:dyDescent="0.25">
      <c r="A28" s="10" t="s">
        <v>29</v>
      </c>
      <c r="B28" s="11">
        <f t="shared" si="3"/>
        <v>3.25</v>
      </c>
      <c r="C28" s="11">
        <f t="shared" si="0"/>
        <v>3.5294117647058822</v>
      </c>
      <c r="D28" s="11">
        <f t="shared" si="4"/>
        <v>1.6666666666666667</v>
      </c>
      <c r="E28" s="12">
        <v>1</v>
      </c>
      <c r="F28" s="10">
        <v>1</v>
      </c>
      <c r="G28" s="10">
        <v>1</v>
      </c>
      <c r="H28" s="13">
        <v>3502</v>
      </c>
      <c r="I28" s="14">
        <v>6</v>
      </c>
      <c r="J28" s="14">
        <v>1.7</v>
      </c>
      <c r="K28" s="13">
        <v>27</v>
      </c>
      <c r="L28" s="14">
        <v>0.5</v>
      </c>
      <c r="M28" s="14">
        <v>0.3</v>
      </c>
      <c r="N28" s="14">
        <v>6.5</v>
      </c>
      <c r="O28" s="14">
        <v>2</v>
      </c>
    </row>
    <row r="29" spans="1:15" s="2" customFormat="1" x14ac:dyDescent="0.25">
      <c r="A29" s="10" t="s">
        <v>24</v>
      </c>
      <c r="B29" s="11">
        <f t="shared" si="3"/>
        <v>1.25</v>
      </c>
      <c r="C29" s="11">
        <f t="shared" si="0"/>
        <v>1.2666666666666666</v>
      </c>
      <c r="D29" s="11">
        <f t="shared" si="4"/>
        <v>1</v>
      </c>
      <c r="E29" s="12">
        <v>1</v>
      </c>
      <c r="F29" s="10">
        <v>1</v>
      </c>
      <c r="G29" s="10">
        <v>1</v>
      </c>
      <c r="H29" s="13">
        <v>1934</v>
      </c>
      <c r="I29" s="14">
        <v>1.9</v>
      </c>
      <c r="J29" s="14">
        <v>1.5</v>
      </c>
      <c r="K29" s="13">
        <v>14</v>
      </c>
      <c r="L29" s="14">
        <v>0.1</v>
      </c>
      <c r="M29" s="14">
        <v>0.1</v>
      </c>
      <c r="N29" s="14">
        <v>2</v>
      </c>
      <c r="O29" s="14">
        <v>1.6</v>
      </c>
    </row>
    <row r="30" spans="1:15" s="2" customFormat="1" x14ac:dyDescent="0.25">
      <c r="A30" s="10" t="s">
        <v>45</v>
      </c>
      <c r="B30" s="11">
        <f t="shared" si="3"/>
        <v>4.1875</v>
      </c>
      <c r="C30" s="11">
        <f t="shared" si="0"/>
        <v>5.3157894736842106</v>
      </c>
      <c r="D30" s="11">
        <f t="shared" si="4"/>
        <v>2.5384615384615383</v>
      </c>
      <c r="E30" s="12">
        <v>1</v>
      </c>
      <c r="F30" s="10">
        <v>0</v>
      </c>
      <c r="G30" s="10">
        <v>0</v>
      </c>
      <c r="H30" s="13">
        <v>5531</v>
      </c>
      <c r="I30" s="14">
        <v>10.1</v>
      </c>
      <c r="J30" s="14">
        <v>1.9</v>
      </c>
      <c r="K30" s="13">
        <v>214</v>
      </c>
      <c r="L30" s="14">
        <v>3.3</v>
      </c>
      <c r="M30" s="14">
        <v>1.3</v>
      </c>
      <c r="N30" s="14">
        <v>13.4</v>
      </c>
      <c r="O30" s="14">
        <v>3.2</v>
      </c>
    </row>
    <row r="31" spans="1:15" s="2" customFormat="1" x14ac:dyDescent="0.25">
      <c r="A31" s="10" t="s">
        <v>15</v>
      </c>
      <c r="B31" s="11">
        <f t="shared" si="3"/>
        <v>3.1896272285251217</v>
      </c>
      <c r="C31" s="11">
        <f t="shared" si="0"/>
        <v>3.9484978540772531</v>
      </c>
      <c r="D31" s="11">
        <f t="shared" si="4"/>
        <v>2.7389033942558751</v>
      </c>
      <c r="E31" s="12">
        <v>3</v>
      </c>
      <c r="F31" s="10">
        <v>1</v>
      </c>
      <c r="G31" s="10">
        <v>1</v>
      </c>
      <c r="H31" s="13">
        <v>48778</v>
      </c>
      <c r="I31" s="14">
        <v>92</v>
      </c>
      <c r="J31" s="14">
        <v>23.3</v>
      </c>
      <c r="K31" s="13">
        <v>4027</v>
      </c>
      <c r="L31" s="14">
        <v>104.9</v>
      </c>
      <c r="M31" s="14">
        <v>38.299999999999997</v>
      </c>
      <c r="N31" s="14">
        <v>196.8</v>
      </c>
      <c r="O31" s="14">
        <v>61.7</v>
      </c>
    </row>
    <row r="32" spans="1:15" s="2" customFormat="1" x14ac:dyDescent="0.25">
      <c r="A32" s="10" t="s">
        <v>26</v>
      </c>
      <c r="B32" s="11">
        <f t="shared" si="3"/>
        <v>1.5476190476190474</v>
      </c>
      <c r="C32" s="11">
        <f t="shared" si="0"/>
        <v>1.7391304347826089</v>
      </c>
      <c r="D32" s="11">
        <f t="shared" si="4"/>
        <v>1.3888888888888888</v>
      </c>
      <c r="E32" s="12">
        <v>1</v>
      </c>
      <c r="F32" s="10">
        <v>1</v>
      </c>
      <c r="G32" s="10">
        <v>1</v>
      </c>
      <c r="H32" s="13">
        <v>2659</v>
      </c>
      <c r="I32" s="14">
        <v>4</v>
      </c>
      <c r="J32" s="14">
        <v>2.2999999999999998</v>
      </c>
      <c r="K32" s="13">
        <v>116</v>
      </c>
      <c r="L32" s="14">
        <v>2.5</v>
      </c>
      <c r="M32" s="14">
        <v>1.8</v>
      </c>
      <c r="N32" s="14">
        <v>6.5</v>
      </c>
      <c r="O32" s="14">
        <v>4.2</v>
      </c>
    </row>
    <row r="33" spans="1:15" s="2" customFormat="1" x14ac:dyDescent="0.25">
      <c r="A33" s="10" t="s">
        <v>40</v>
      </c>
      <c r="B33" s="11">
        <f t="shared" si="3"/>
        <v>2.3199999999999998</v>
      </c>
      <c r="C33" s="11">
        <f t="shared" si="0"/>
        <v>2.7222222222222223</v>
      </c>
      <c r="D33" s="11">
        <f t="shared" si="4"/>
        <v>1.5</v>
      </c>
      <c r="E33" s="12">
        <v>1</v>
      </c>
      <c r="F33" s="10">
        <v>1</v>
      </c>
      <c r="G33" s="10">
        <v>1</v>
      </c>
      <c r="H33" s="13">
        <v>3895</v>
      </c>
      <c r="I33" s="14">
        <v>4.9000000000000004</v>
      </c>
      <c r="J33" s="14">
        <v>1.8</v>
      </c>
      <c r="K33" s="13">
        <v>87</v>
      </c>
      <c r="L33" s="14">
        <v>0.9</v>
      </c>
      <c r="M33" s="14">
        <v>0.6</v>
      </c>
      <c r="N33" s="14">
        <v>5.8</v>
      </c>
      <c r="O33" s="14">
        <v>2.5</v>
      </c>
    </row>
    <row r="34" spans="1:15" s="2" customFormat="1" x14ac:dyDescent="0.25">
      <c r="A34" s="10" t="s">
        <v>28</v>
      </c>
      <c r="B34" s="11">
        <f t="shared" si="3"/>
        <v>3.0909090909090908</v>
      </c>
      <c r="C34" s="11">
        <f t="shared" si="0"/>
        <v>3.6</v>
      </c>
      <c r="D34" s="11">
        <f t="shared" si="4"/>
        <v>2.4772727272727271</v>
      </c>
      <c r="E34" s="12">
        <v>1</v>
      </c>
      <c r="F34" s="10">
        <v>0</v>
      </c>
      <c r="G34" s="10">
        <v>0</v>
      </c>
      <c r="H34" s="13">
        <v>13911</v>
      </c>
      <c r="I34" s="14">
        <v>19.8</v>
      </c>
      <c r="J34" s="14">
        <v>5.5</v>
      </c>
      <c r="K34" s="13">
        <v>648</v>
      </c>
      <c r="L34" s="14">
        <v>10.9</v>
      </c>
      <c r="M34" s="14">
        <v>4.4000000000000004</v>
      </c>
      <c r="N34" s="14">
        <v>30.6</v>
      </c>
      <c r="O34" s="14">
        <v>9.9</v>
      </c>
    </row>
    <row r="35" spans="1:15" s="2" customFormat="1" x14ac:dyDescent="0.25">
      <c r="A35" s="10" t="s">
        <v>16</v>
      </c>
      <c r="B35" s="11">
        <f t="shared" si="3"/>
        <v>5.7586206896551726</v>
      </c>
      <c r="C35" s="11">
        <f t="shared" si="0"/>
        <v>7.6249999999999991</v>
      </c>
      <c r="D35" s="11">
        <f t="shared" si="4"/>
        <v>2.666666666666667</v>
      </c>
      <c r="E35" s="12">
        <v>2</v>
      </c>
      <c r="F35" s="10">
        <v>0</v>
      </c>
      <c r="G35" s="10">
        <v>1</v>
      </c>
      <c r="H35" s="13">
        <v>4770</v>
      </c>
      <c r="I35" s="14">
        <v>12.2</v>
      </c>
      <c r="J35" s="14">
        <v>1.6</v>
      </c>
      <c r="K35" s="13">
        <v>285</v>
      </c>
      <c r="L35" s="14">
        <v>4.8000000000000007</v>
      </c>
      <c r="M35" s="14">
        <v>1.8</v>
      </c>
      <c r="N35" s="14">
        <v>16.7</v>
      </c>
      <c r="O35" s="14">
        <v>2.9</v>
      </c>
    </row>
    <row r="36" spans="1:15" s="2" customFormat="1" x14ac:dyDescent="0.25">
      <c r="A36" s="10" t="s">
        <v>4</v>
      </c>
      <c r="B36" s="11">
        <f t="shared" si="3"/>
        <v>3.4</v>
      </c>
      <c r="C36" s="11">
        <f t="shared" si="0"/>
        <v>4</v>
      </c>
      <c r="D36" s="11">
        <f t="shared" si="4"/>
        <v>2.2000000000000002</v>
      </c>
      <c r="E36" s="12">
        <v>1</v>
      </c>
      <c r="F36" s="10">
        <v>0</v>
      </c>
      <c r="G36" s="10">
        <v>0</v>
      </c>
      <c r="H36" s="13">
        <v>3647</v>
      </c>
      <c r="I36" s="14">
        <v>4</v>
      </c>
      <c r="J36" s="14">
        <v>1</v>
      </c>
      <c r="K36" s="13">
        <v>106</v>
      </c>
      <c r="L36" s="14">
        <v>1.1000000000000001</v>
      </c>
      <c r="M36" s="14">
        <v>0.5</v>
      </c>
      <c r="N36" s="14">
        <v>5.0999999999999996</v>
      </c>
      <c r="O36" s="14">
        <v>1.5</v>
      </c>
    </row>
    <row r="37" spans="1:15" s="2" customFormat="1" x14ac:dyDescent="0.25">
      <c r="A37" s="10" t="s">
        <v>20</v>
      </c>
      <c r="B37" s="11">
        <f t="shared" si="3"/>
        <v>1.6666666666666667</v>
      </c>
      <c r="C37" s="11">
        <f t="shared" si="0"/>
        <v>1.3333333333333335</v>
      </c>
      <c r="D37" s="11">
        <f t="shared" si="4"/>
        <v>1</v>
      </c>
      <c r="E37" s="12">
        <v>2</v>
      </c>
      <c r="F37" s="10">
        <v>2</v>
      </c>
      <c r="G37" s="10">
        <v>2</v>
      </c>
      <c r="H37" s="13">
        <v>952</v>
      </c>
      <c r="I37" s="14">
        <v>1.2</v>
      </c>
      <c r="J37" s="14">
        <v>0.89999999999999991</v>
      </c>
      <c r="K37" s="13">
        <v>11</v>
      </c>
      <c r="L37" s="14">
        <v>0.1</v>
      </c>
      <c r="M37" s="14">
        <v>0.1</v>
      </c>
      <c r="N37" s="14">
        <v>1</v>
      </c>
      <c r="O37" s="14">
        <v>0.6</v>
      </c>
    </row>
    <row r="38" spans="1:15" s="2" customFormat="1" x14ac:dyDescent="0.25">
      <c r="A38" s="10" t="s">
        <v>5</v>
      </c>
      <c r="B38" s="11">
        <f t="shared" si="3"/>
        <v>1.1518624641833812</v>
      </c>
      <c r="C38" s="11">
        <f t="shared" si="0"/>
        <v>1.2317073170731707</v>
      </c>
      <c r="D38" s="11">
        <f t="shared" si="4"/>
        <v>0.96116504854368934</v>
      </c>
      <c r="E38" s="12">
        <v>1</v>
      </c>
      <c r="F38" s="10">
        <v>0</v>
      </c>
      <c r="G38" s="10">
        <v>1</v>
      </c>
      <c r="H38" s="13">
        <v>20079</v>
      </c>
      <c r="I38" s="14">
        <v>30.3</v>
      </c>
      <c r="J38" s="14">
        <v>24.6</v>
      </c>
      <c r="K38" s="13">
        <v>621</v>
      </c>
      <c r="L38" s="14">
        <v>9.9</v>
      </c>
      <c r="M38" s="14">
        <v>10.3</v>
      </c>
      <c r="N38" s="14">
        <v>40.200000000000003</v>
      </c>
      <c r="O38" s="14">
        <v>34.9</v>
      </c>
    </row>
    <row r="39" spans="1:15" s="2" customFormat="1" x14ac:dyDescent="0.25">
      <c r="A39" s="10" t="s">
        <v>34</v>
      </c>
      <c r="B39" s="11">
        <f t="shared" si="3"/>
        <v>1.875</v>
      </c>
      <c r="C39" s="11">
        <f t="shared" si="0"/>
        <v>2.0833333333333335</v>
      </c>
      <c r="D39" s="11">
        <f t="shared" si="4"/>
        <v>1.25</v>
      </c>
      <c r="E39" s="12">
        <v>1</v>
      </c>
      <c r="F39" s="10">
        <v>0</v>
      </c>
      <c r="G39" s="10">
        <v>1</v>
      </c>
      <c r="H39" s="13">
        <v>2107</v>
      </c>
      <c r="I39" s="14">
        <v>2.5</v>
      </c>
      <c r="J39" s="14">
        <v>1.2</v>
      </c>
      <c r="K39" s="13">
        <v>87</v>
      </c>
      <c r="L39" s="14">
        <v>0.5</v>
      </c>
      <c r="M39" s="14">
        <v>0.4</v>
      </c>
      <c r="N39" s="14">
        <v>3</v>
      </c>
      <c r="O39" s="14">
        <v>1.6</v>
      </c>
    </row>
    <row r="40" spans="1:15" s="2" customFormat="1" x14ac:dyDescent="0.25">
      <c r="A40" s="10" t="s">
        <v>11</v>
      </c>
      <c r="B40" s="11">
        <f t="shared" si="3"/>
        <v>2.7637655417406757</v>
      </c>
      <c r="C40" s="11">
        <f t="shared" si="0"/>
        <v>3.48995983935743</v>
      </c>
      <c r="D40" s="11">
        <f t="shared" si="4"/>
        <v>2.1841269841269839</v>
      </c>
      <c r="E40" s="12">
        <v>2</v>
      </c>
      <c r="F40" s="10">
        <v>1</v>
      </c>
      <c r="G40" s="10">
        <v>0</v>
      </c>
      <c r="H40" s="13">
        <v>60882</v>
      </c>
      <c r="I40" s="14">
        <v>86.9</v>
      </c>
      <c r="J40" s="14">
        <v>24.9</v>
      </c>
      <c r="K40" s="13">
        <v>3771</v>
      </c>
      <c r="L40" s="14">
        <v>68.8</v>
      </c>
      <c r="M40" s="14">
        <v>31.5</v>
      </c>
      <c r="N40" s="14">
        <v>155.60000000000002</v>
      </c>
      <c r="O40" s="14">
        <v>56.3</v>
      </c>
    </row>
    <row r="41" spans="1:15" s="2" customFormat="1" x14ac:dyDescent="0.25">
      <c r="A41" s="10" t="s">
        <v>33</v>
      </c>
      <c r="B41" s="11" t="s">
        <v>51</v>
      </c>
      <c r="C41" s="11">
        <f t="shared" si="0"/>
        <v>1</v>
      </c>
      <c r="D41" s="11">
        <f t="shared" si="4"/>
        <v>1</v>
      </c>
      <c r="E41" s="12">
        <v>2</v>
      </c>
      <c r="F41" s="10">
        <v>1</v>
      </c>
      <c r="G41" s="10">
        <v>2</v>
      </c>
      <c r="H41" s="13">
        <v>727</v>
      </c>
      <c r="I41" s="14">
        <v>0.9</v>
      </c>
      <c r="J41" s="14">
        <v>0.9</v>
      </c>
      <c r="K41" s="13">
        <v>53</v>
      </c>
      <c r="L41" s="14">
        <v>0.9</v>
      </c>
      <c r="M41" s="14">
        <v>0.9</v>
      </c>
      <c r="N41" s="14">
        <v>0</v>
      </c>
      <c r="O41" s="14">
        <v>0</v>
      </c>
    </row>
    <row r="42" spans="1:15" s="2" customFormat="1" x14ac:dyDescent="0.25">
      <c r="A42" s="10" t="s">
        <v>35</v>
      </c>
      <c r="B42" s="11" t="s">
        <v>51</v>
      </c>
      <c r="C42" s="11" t="s">
        <v>51</v>
      </c>
      <c r="D42" s="11">
        <f t="shared" si="4"/>
        <v>0.5</v>
      </c>
      <c r="E42" s="12">
        <v>1</v>
      </c>
      <c r="F42" s="10">
        <v>1</v>
      </c>
      <c r="G42" s="10">
        <v>1</v>
      </c>
      <c r="H42" s="13">
        <v>0</v>
      </c>
      <c r="I42" s="14">
        <v>0</v>
      </c>
      <c r="J42" s="14">
        <v>0</v>
      </c>
      <c r="K42" s="13">
        <v>28</v>
      </c>
      <c r="L42" s="14">
        <v>0.1</v>
      </c>
      <c r="M42" s="14">
        <v>0.2</v>
      </c>
      <c r="N42" s="14">
        <v>0</v>
      </c>
      <c r="O42" s="14">
        <v>0</v>
      </c>
    </row>
    <row r="43" spans="1:15" s="2" customFormat="1" x14ac:dyDescent="0.25">
      <c r="A43" s="10" t="s">
        <v>46</v>
      </c>
      <c r="B43" s="11">
        <f>N43/O43</f>
        <v>2.4370860927152318</v>
      </c>
      <c r="C43" s="11">
        <f>I43/J43</f>
        <v>2.9125000000000001</v>
      </c>
      <c r="D43" s="11">
        <f t="shared" si="4"/>
        <v>1.9014084507042255</v>
      </c>
      <c r="E43" s="12">
        <v>1</v>
      </c>
      <c r="F43" s="10">
        <v>1</v>
      </c>
      <c r="G43" s="10">
        <v>0</v>
      </c>
      <c r="H43" s="13">
        <v>13286</v>
      </c>
      <c r="I43" s="14">
        <v>23.3</v>
      </c>
      <c r="J43" s="14">
        <v>8</v>
      </c>
      <c r="K43" s="13">
        <v>614</v>
      </c>
      <c r="L43" s="14">
        <v>13.5</v>
      </c>
      <c r="M43" s="14">
        <v>7.1</v>
      </c>
      <c r="N43" s="14">
        <v>36.799999999999997</v>
      </c>
      <c r="O43" s="14">
        <v>15.1</v>
      </c>
    </row>
    <row r="44" spans="1:15" s="2" customFormat="1" x14ac:dyDescent="0.25">
      <c r="A44" s="10" t="s">
        <v>38</v>
      </c>
      <c r="B44" s="11">
        <f>N44/O44</f>
        <v>1.6666666666666667</v>
      </c>
      <c r="C44" s="11">
        <f>I44/J44</f>
        <v>1.4999999999999998</v>
      </c>
      <c r="D44" s="11">
        <f t="shared" si="4"/>
        <v>1</v>
      </c>
      <c r="E44" s="12">
        <v>1</v>
      </c>
      <c r="F44" s="10">
        <v>1</v>
      </c>
      <c r="G44" s="10">
        <v>1</v>
      </c>
      <c r="H44" s="13">
        <v>313</v>
      </c>
      <c r="I44" s="14">
        <v>0.3</v>
      </c>
      <c r="J44" s="14">
        <v>0.2</v>
      </c>
      <c r="K44" s="13">
        <v>14</v>
      </c>
      <c r="L44" s="14">
        <v>0.1</v>
      </c>
      <c r="M44" s="14">
        <v>0.1</v>
      </c>
      <c r="N44" s="14">
        <v>0.5</v>
      </c>
      <c r="O44" s="14">
        <v>0.3</v>
      </c>
    </row>
    <row r="45" spans="1:15" s="2" customFormat="1" x14ac:dyDescent="0.25">
      <c r="A45" s="10" t="s">
        <v>43</v>
      </c>
      <c r="B45" s="11">
        <f>N45/O45</f>
        <v>5.04</v>
      </c>
      <c r="C45" s="11">
        <f>I45/J45</f>
        <v>6.9428571428571431</v>
      </c>
      <c r="D45" s="11">
        <f t="shared" si="4"/>
        <v>3.4</v>
      </c>
      <c r="E45" s="12">
        <v>1</v>
      </c>
      <c r="F45" s="10">
        <v>0</v>
      </c>
      <c r="G45" s="10">
        <v>0</v>
      </c>
      <c r="H45" s="13">
        <v>9776</v>
      </c>
      <c r="I45" s="14">
        <v>24.3</v>
      </c>
      <c r="J45" s="14">
        <v>3.5</v>
      </c>
      <c r="K45" s="13">
        <v>650</v>
      </c>
      <c r="L45" s="14">
        <v>13.6</v>
      </c>
      <c r="M45" s="14">
        <v>4</v>
      </c>
      <c r="N45" s="14">
        <v>37.799999999999997</v>
      </c>
      <c r="O45" s="14">
        <v>7.5</v>
      </c>
    </row>
    <row r="46" spans="1:15" s="2" customFormat="1" x14ac:dyDescent="0.25">
      <c r="A46" s="10" t="s">
        <v>32</v>
      </c>
      <c r="B46" s="11" t="s">
        <v>51</v>
      </c>
      <c r="C46" s="11" t="s">
        <v>51</v>
      </c>
      <c r="D46" s="11">
        <f t="shared" si="4"/>
        <v>0.85714285714285721</v>
      </c>
      <c r="E46" s="12">
        <v>1</v>
      </c>
      <c r="F46" s="10">
        <v>0</v>
      </c>
      <c r="G46" s="10">
        <v>1</v>
      </c>
      <c r="H46" s="13">
        <v>0</v>
      </c>
      <c r="I46" s="14">
        <v>0</v>
      </c>
      <c r="J46" s="14">
        <v>0</v>
      </c>
      <c r="K46" s="13">
        <v>57</v>
      </c>
      <c r="L46" s="14">
        <v>0.6</v>
      </c>
      <c r="M46" s="14">
        <v>0.7</v>
      </c>
      <c r="N46" s="14">
        <v>0</v>
      </c>
      <c r="O46" s="14">
        <v>0</v>
      </c>
    </row>
    <row r="47" spans="1:15" s="2" customFormat="1" x14ac:dyDescent="0.25">
      <c r="A47" s="10" t="s">
        <v>25</v>
      </c>
      <c r="B47" s="11">
        <f>N47/O47</f>
        <v>3.7337733773377333</v>
      </c>
      <c r="C47" s="11">
        <f>I47/J47</f>
        <v>4.3490566037735849</v>
      </c>
      <c r="D47" s="11">
        <f t="shared" si="4"/>
        <v>3.2024793388429749</v>
      </c>
      <c r="E47" s="12">
        <v>3</v>
      </c>
      <c r="F47" s="10">
        <v>0</v>
      </c>
      <c r="G47" s="10">
        <v>0</v>
      </c>
      <c r="H47" s="13">
        <v>103566</v>
      </c>
      <c r="I47" s="14">
        <v>184.4</v>
      </c>
      <c r="J47" s="14">
        <v>42.4</v>
      </c>
      <c r="K47" s="13">
        <v>5981</v>
      </c>
      <c r="L47" s="14">
        <v>155</v>
      </c>
      <c r="M47" s="14">
        <v>48.400000000000006</v>
      </c>
      <c r="N47" s="14">
        <v>339.4</v>
      </c>
      <c r="O47" s="14">
        <v>90.9</v>
      </c>
    </row>
    <row r="48" spans="1:15" s="2" customFormat="1" x14ac:dyDescent="0.25">
      <c r="A48" s="10" t="s">
        <v>49</v>
      </c>
      <c r="B48" s="11">
        <f>N48/O48</f>
        <v>1.3888888888888891</v>
      </c>
      <c r="C48" s="11">
        <f>I48/J48</f>
        <v>1.4814814814814814</v>
      </c>
      <c r="D48" s="11">
        <f t="shared" si="4"/>
        <v>0.89999999999999991</v>
      </c>
      <c r="E48" s="12">
        <v>2</v>
      </c>
      <c r="F48" s="10">
        <v>2</v>
      </c>
      <c r="G48" s="10">
        <v>2</v>
      </c>
      <c r="H48" s="13">
        <v>3509</v>
      </c>
      <c r="I48" s="14">
        <v>4</v>
      </c>
      <c r="J48" s="14">
        <v>2.7</v>
      </c>
      <c r="K48" s="13">
        <v>85</v>
      </c>
      <c r="L48" s="14">
        <v>0.89999999999999991</v>
      </c>
      <c r="M48" s="14">
        <v>1</v>
      </c>
      <c r="N48" s="14">
        <v>5</v>
      </c>
      <c r="O48" s="14">
        <v>3.5999999999999996</v>
      </c>
    </row>
  </sheetData>
  <sortState ref="A2:O48">
    <sortCondition ref="A1"/>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workbookViewId="0">
      <selection activeCell="D1" sqref="D1"/>
    </sheetView>
  </sheetViews>
  <sheetFormatPr defaultColWidth="14.7109375" defaultRowHeight="15" x14ac:dyDescent="0.2"/>
  <cols>
    <col min="1" max="1" width="29.5703125" style="1" customWidth="1"/>
    <col min="2" max="4" width="14.7109375" style="1"/>
    <col min="5" max="7" width="14.7109375" style="1" customWidth="1"/>
    <col min="8" max="11" width="14.7109375" style="1"/>
    <col min="12" max="12" width="27.140625" style="1" customWidth="1"/>
    <col min="13" max="13" width="26.7109375" style="1" customWidth="1"/>
    <col min="14" max="14" width="24.42578125" style="1" customWidth="1"/>
    <col min="15" max="15" width="27.28515625" style="1" customWidth="1"/>
    <col min="16" max="16384" width="14.7109375" style="1"/>
  </cols>
  <sheetData>
    <row r="1" spans="1:15" ht="114" customHeight="1" x14ac:dyDescent="0.2">
      <c r="A1" s="16" t="s">
        <v>2</v>
      </c>
      <c r="B1" s="16" t="s">
        <v>410</v>
      </c>
      <c r="C1" s="16" t="s">
        <v>411</v>
      </c>
      <c r="D1" s="16" t="s">
        <v>412</v>
      </c>
      <c r="E1" s="16" t="s">
        <v>1</v>
      </c>
      <c r="F1" s="16" t="s">
        <v>52</v>
      </c>
      <c r="G1" s="16" t="s">
        <v>0</v>
      </c>
      <c r="H1" s="16" t="s">
        <v>53</v>
      </c>
      <c r="I1" s="16" t="s">
        <v>54</v>
      </c>
      <c r="J1" s="16" t="s">
        <v>55</v>
      </c>
      <c r="K1" s="16" t="s">
        <v>56</v>
      </c>
      <c r="L1" s="16" t="s">
        <v>50</v>
      </c>
      <c r="M1" s="16" t="s">
        <v>57</v>
      </c>
      <c r="N1" s="16" t="s">
        <v>58</v>
      </c>
      <c r="O1" s="16" t="s">
        <v>59</v>
      </c>
    </row>
    <row r="2" spans="1:15" x14ac:dyDescent="0.25">
      <c r="A2" s="10" t="s">
        <v>8</v>
      </c>
      <c r="B2" s="11">
        <f t="shared" ref="B2:B10" si="0">N2/O2</f>
        <v>2.0712560386473431</v>
      </c>
      <c r="C2" s="11">
        <f t="shared" ref="C2:C10" si="1">I2/J2</f>
        <v>2.1364902506963785</v>
      </c>
      <c r="D2" s="11">
        <f t="shared" ref="D2:D10" si="2">L2/M2</f>
        <v>2.0206112295664536</v>
      </c>
      <c r="E2" s="12">
        <v>4</v>
      </c>
      <c r="F2" s="10">
        <v>1</v>
      </c>
      <c r="G2" s="10">
        <v>0</v>
      </c>
      <c r="H2" s="13">
        <v>203231</v>
      </c>
      <c r="I2" s="14">
        <v>230.1</v>
      </c>
      <c r="J2" s="14">
        <v>107.7</v>
      </c>
      <c r="K2" s="13">
        <v>20363</v>
      </c>
      <c r="L2" s="14">
        <v>284.3</v>
      </c>
      <c r="M2" s="14">
        <v>140.69999999999999</v>
      </c>
      <c r="N2" s="14">
        <v>514.5</v>
      </c>
      <c r="O2" s="14">
        <v>248.4</v>
      </c>
    </row>
    <row r="3" spans="1:15" x14ac:dyDescent="0.25">
      <c r="A3" s="10" t="s">
        <v>63</v>
      </c>
      <c r="B3" s="11">
        <f t="shared" si="0"/>
        <v>2.509420795533845</v>
      </c>
      <c r="C3" s="11">
        <f t="shared" si="1"/>
        <v>3.061818181818182</v>
      </c>
      <c r="D3" s="11">
        <f t="shared" si="2"/>
        <v>2.1550561797752805</v>
      </c>
      <c r="E3" s="17">
        <v>3</v>
      </c>
      <c r="F3" s="10">
        <v>0</v>
      </c>
      <c r="G3" s="10">
        <v>1</v>
      </c>
      <c r="H3" s="13">
        <v>120290</v>
      </c>
      <c r="I3" s="14">
        <v>168.4</v>
      </c>
      <c r="J3" s="14">
        <v>55</v>
      </c>
      <c r="K3" s="13">
        <v>11299</v>
      </c>
      <c r="L3" s="14">
        <v>191.79999999999998</v>
      </c>
      <c r="M3" s="14">
        <v>89.000000000000014</v>
      </c>
      <c r="N3" s="14">
        <v>359.6</v>
      </c>
      <c r="O3" s="14">
        <v>143.30000000000001</v>
      </c>
    </row>
    <row r="4" spans="1:15" x14ac:dyDescent="0.25">
      <c r="A4" s="10" t="s">
        <v>9</v>
      </c>
      <c r="B4" s="11">
        <f t="shared" si="0"/>
        <v>2.6021263722015728</v>
      </c>
      <c r="C4" s="15">
        <f t="shared" si="1"/>
        <v>3.6993087557603679</v>
      </c>
      <c r="D4" s="11">
        <f t="shared" si="2"/>
        <v>2.1373174622653082</v>
      </c>
      <c r="E4" s="17">
        <v>19</v>
      </c>
      <c r="F4" s="10">
        <v>4</v>
      </c>
      <c r="G4" s="10">
        <v>0</v>
      </c>
      <c r="H4" s="13">
        <v>753062</v>
      </c>
      <c r="I4" s="14">
        <v>1284.3999999999996</v>
      </c>
      <c r="J4" s="14">
        <v>347.2</v>
      </c>
      <c r="K4" s="13">
        <v>80909</v>
      </c>
      <c r="L4" s="14">
        <v>1741.6999999999998</v>
      </c>
      <c r="M4" s="14">
        <v>814.90000000000009</v>
      </c>
      <c r="N4" s="14">
        <v>3010.3999999999996</v>
      </c>
      <c r="O4" s="14">
        <v>1156.9000000000001</v>
      </c>
    </row>
    <row r="5" spans="1:15" x14ac:dyDescent="0.25">
      <c r="A5" s="10" t="s">
        <v>64</v>
      </c>
      <c r="B5" s="11">
        <f t="shared" si="0"/>
        <v>2.7204610951008643</v>
      </c>
      <c r="C5" s="11">
        <f t="shared" si="1"/>
        <v>3.0081300813008123</v>
      </c>
      <c r="D5" s="11">
        <f t="shared" si="2"/>
        <v>1.8403361344537819</v>
      </c>
      <c r="E5" s="17">
        <v>22</v>
      </c>
      <c r="F5" s="10">
        <v>14</v>
      </c>
      <c r="G5" s="10">
        <v>16</v>
      </c>
      <c r="H5" s="13">
        <v>52074</v>
      </c>
      <c r="I5" s="14">
        <v>74</v>
      </c>
      <c r="J5" s="14">
        <v>24.600000000000005</v>
      </c>
      <c r="K5" s="13">
        <v>1664</v>
      </c>
      <c r="L5" s="14">
        <v>21.900000000000002</v>
      </c>
      <c r="M5" s="14">
        <v>11.899999999999999</v>
      </c>
      <c r="N5" s="14">
        <v>94.4</v>
      </c>
      <c r="O5" s="14">
        <v>34.700000000000003</v>
      </c>
    </row>
    <row r="6" spans="1:15" x14ac:dyDescent="0.25">
      <c r="A6" s="10" t="s">
        <v>60</v>
      </c>
      <c r="B6" s="11">
        <f t="shared" si="0"/>
        <v>3.8362369337979092</v>
      </c>
      <c r="C6" s="11">
        <f t="shared" si="1"/>
        <v>4.6716417910447756</v>
      </c>
      <c r="D6" s="11">
        <f t="shared" si="2"/>
        <v>3.1045751633986929</v>
      </c>
      <c r="E6" s="12">
        <v>3</v>
      </c>
      <c r="F6" s="10">
        <v>1</v>
      </c>
      <c r="G6" s="10">
        <v>1</v>
      </c>
      <c r="H6" s="13">
        <v>32331</v>
      </c>
      <c r="I6" s="14">
        <v>62.599999999999994</v>
      </c>
      <c r="J6" s="14">
        <v>13.4</v>
      </c>
      <c r="K6" s="13">
        <v>2453</v>
      </c>
      <c r="L6" s="14">
        <v>47.5</v>
      </c>
      <c r="M6" s="14">
        <v>15.3</v>
      </c>
      <c r="N6" s="14">
        <v>110.1</v>
      </c>
      <c r="O6" s="14">
        <v>28.7</v>
      </c>
    </row>
    <row r="7" spans="1:15" ht="12.75" customHeight="1" x14ac:dyDescent="0.25">
      <c r="A7" s="10" t="s">
        <v>61</v>
      </c>
      <c r="B7" s="11">
        <f t="shared" si="0"/>
        <v>3.1896272285251217</v>
      </c>
      <c r="C7" s="11">
        <f t="shared" si="1"/>
        <v>3.9484978540772531</v>
      </c>
      <c r="D7" s="11">
        <f t="shared" si="2"/>
        <v>2.7389033942558751</v>
      </c>
      <c r="E7" s="12">
        <v>3</v>
      </c>
      <c r="F7" s="10">
        <v>1</v>
      </c>
      <c r="G7" s="10">
        <v>1</v>
      </c>
      <c r="H7" s="13">
        <v>48778</v>
      </c>
      <c r="I7" s="14">
        <v>92</v>
      </c>
      <c r="J7" s="14">
        <v>23.3</v>
      </c>
      <c r="K7" s="13">
        <v>4027</v>
      </c>
      <c r="L7" s="14">
        <v>104.9</v>
      </c>
      <c r="M7" s="14">
        <v>38.299999999999997</v>
      </c>
      <c r="N7" s="14">
        <v>196.8</v>
      </c>
      <c r="O7" s="14">
        <v>61.7</v>
      </c>
    </row>
    <row r="8" spans="1:15" x14ac:dyDescent="0.25">
      <c r="A8" s="10" t="s">
        <v>62</v>
      </c>
      <c r="B8" s="11">
        <f t="shared" si="0"/>
        <v>3.7337733773377333</v>
      </c>
      <c r="C8" s="11">
        <f t="shared" si="1"/>
        <v>4.3490566037735849</v>
      </c>
      <c r="D8" s="11">
        <f t="shared" si="2"/>
        <v>3.2024793388429749</v>
      </c>
      <c r="E8" s="12">
        <v>3</v>
      </c>
      <c r="F8" s="10">
        <v>0</v>
      </c>
      <c r="G8" s="10">
        <v>0</v>
      </c>
      <c r="H8" s="13">
        <v>103566</v>
      </c>
      <c r="I8" s="14">
        <v>184.4</v>
      </c>
      <c r="J8" s="14">
        <v>42.4</v>
      </c>
      <c r="K8" s="13">
        <v>5981</v>
      </c>
      <c r="L8" s="14">
        <v>155</v>
      </c>
      <c r="M8" s="14">
        <v>48.400000000000006</v>
      </c>
      <c r="N8" s="14">
        <v>339.4</v>
      </c>
      <c r="O8" s="14">
        <v>90.9</v>
      </c>
    </row>
    <row r="9" spans="1:15" x14ac:dyDescent="0.25">
      <c r="A9" s="10" t="s">
        <v>11</v>
      </c>
      <c r="B9" s="11">
        <f t="shared" si="0"/>
        <v>2.7637655417406757</v>
      </c>
      <c r="C9" s="11">
        <f t="shared" si="1"/>
        <v>3.48995983935743</v>
      </c>
      <c r="D9" s="11">
        <f t="shared" si="2"/>
        <v>2.1841269841269839</v>
      </c>
      <c r="E9" s="12">
        <v>2</v>
      </c>
      <c r="F9" s="10">
        <v>1</v>
      </c>
      <c r="G9" s="10">
        <v>0</v>
      </c>
      <c r="H9" s="13">
        <v>60882</v>
      </c>
      <c r="I9" s="14">
        <v>86.9</v>
      </c>
      <c r="J9" s="14">
        <v>24.9</v>
      </c>
      <c r="K9" s="13">
        <v>3771</v>
      </c>
      <c r="L9" s="14">
        <v>68.8</v>
      </c>
      <c r="M9" s="14">
        <v>31.5</v>
      </c>
      <c r="N9" s="14">
        <v>155.60000000000002</v>
      </c>
      <c r="O9" s="14">
        <v>56.3</v>
      </c>
    </row>
    <row r="10" spans="1:15" x14ac:dyDescent="0.25">
      <c r="A10" s="10" t="s">
        <v>65</v>
      </c>
      <c r="B10" s="11">
        <f t="shared" si="0"/>
        <v>2.5865384615384617</v>
      </c>
      <c r="C10" s="11">
        <f t="shared" si="1"/>
        <v>2.9635796045785643</v>
      </c>
      <c r="D10" s="11">
        <f t="shared" si="2"/>
        <v>2.013071895424837</v>
      </c>
      <c r="E10" s="10">
        <v>18</v>
      </c>
      <c r="F10" s="10">
        <v>14</v>
      </c>
      <c r="G10" s="10">
        <v>10</v>
      </c>
      <c r="H10" s="13">
        <v>163734</v>
      </c>
      <c r="I10" s="14">
        <v>284.8</v>
      </c>
      <c r="J10" s="14">
        <v>96.1</v>
      </c>
      <c r="K10" s="13">
        <v>6585</v>
      </c>
      <c r="L10" s="14">
        <v>154.00000000000003</v>
      </c>
      <c r="M10" s="14">
        <v>76.5</v>
      </c>
      <c r="N10" s="14">
        <v>430.40000000000003</v>
      </c>
      <c r="O10" s="14">
        <v>166.4</v>
      </c>
    </row>
  </sheetData>
  <sortState ref="A2:O10">
    <sortCondition ref="A1"/>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7"/>
  <sheetViews>
    <sheetView topLeftCell="A4" workbookViewId="0">
      <selection activeCell="D10" sqref="D10"/>
    </sheetView>
  </sheetViews>
  <sheetFormatPr defaultColWidth="11.42578125" defaultRowHeight="15" x14ac:dyDescent="0.25"/>
  <cols>
    <col min="1" max="1" width="9.42578125" style="18" bestFit="1" customWidth="1"/>
    <col min="2" max="2" width="20.28515625" style="18" bestFit="1" customWidth="1"/>
    <col min="3" max="3" width="19" style="18" bestFit="1" customWidth="1"/>
    <col min="4" max="4" width="13.85546875" style="18" bestFit="1" customWidth="1"/>
    <col min="5" max="5" width="5.7109375" style="18" bestFit="1" customWidth="1"/>
    <col min="6" max="6" width="10.28515625" style="18" customWidth="1"/>
    <col min="7" max="8" width="10.42578125" style="18" bestFit="1" customWidth="1"/>
    <col min="9" max="9" width="9" style="18" bestFit="1" customWidth="1"/>
    <col min="10" max="10" width="10.85546875" style="18" bestFit="1" customWidth="1"/>
    <col min="11" max="11" width="15.28515625" style="18" bestFit="1" customWidth="1"/>
    <col min="12" max="12" width="20.42578125" style="18" bestFit="1" customWidth="1"/>
    <col min="13" max="13" width="8.28515625" style="18" bestFit="1" customWidth="1"/>
    <col min="14" max="14" width="10.140625" style="18" bestFit="1" customWidth="1"/>
    <col min="15" max="15" width="11.28515625" style="18" bestFit="1" customWidth="1"/>
    <col min="16" max="18" width="10.42578125" style="18" bestFit="1" customWidth="1"/>
    <col min="19" max="19" width="13.28515625" style="18" bestFit="1" customWidth="1"/>
    <col min="20" max="21" width="9" style="18" bestFit="1" customWidth="1"/>
    <col min="22" max="22" width="10.28515625" style="18" bestFit="1" customWidth="1"/>
    <col min="23" max="23" width="13.28515625" style="18" bestFit="1" customWidth="1"/>
    <col min="24" max="25" width="10.42578125" style="18" bestFit="1" customWidth="1"/>
    <col min="26" max="26" width="12" style="18" bestFit="1" customWidth="1"/>
    <col min="27" max="16384" width="11.42578125" style="18"/>
  </cols>
  <sheetData>
    <row r="1" spans="1:26" s="19" customFormat="1" x14ac:dyDescent="0.25">
      <c r="A1" s="36" t="s">
        <v>66</v>
      </c>
      <c r="B1" s="37"/>
      <c r="C1" s="37"/>
      <c r="D1" s="37"/>
      <c r="E1" s="37"/>
      <c r="F1" s="37"/>
      <c r="G1" s="37"/>
      <c r="H1" s="37"/>
      <c r="I1" s="37"/>
      <c r="J1" s="37"/>
      <c r="K1" s="37"/>
      <c r="L1" s="37"/>
      <c r="M1" s="37"/>
      <c r="N1" s="37"/>
      <c r="O1" s="37"/>
      <c r="P1" s="37"/>
      <c r="Q1" s="37"/>
      <c r="R1" s="37"/>
      <c r="S1" s="37"/>
      <c r="T1" s="37"/>
      <c r="U1" s="37"/>
      <c r="V1" s="37"/>
      <c r="W1" s="37"/>
      <c r="X1" s="37"/>
      <c r="Y1" s="37"/>
      <c r="Z1" s="37"/>
    </row>
    <row r="2" spans="1:26" s="19" customFormat="1" x14ac:dyDescent="0.25">
      <c r="A2" s="36" t="s">
        <v>67</v>
      </c>
      <c r="B2" s="37"/>
      <c r="C2" s="37"/>
      <c r="D2" s="37"/>
      <c r="E2" s="37"/>
      <c r="F2" s="37"/>
      <c r="G2" s="37"/>
      <c r="H2" s="37"/>
      <c r="I2" s="37"/>
      <c r="J2" s="37"/>
      <c r="K2" s="37"/>
      <c r="L2" s="37"/>
      <c r="M2" s="37"/>
      <c r="N2" s="37"/>
      <c r="O2" s="37"/>
      <c r="P2" s="37"/>
      <c r="Q2" s="37"/>
      <c r="R2" s="37"/>
      <c r="S2" s="37"/>
      <c r="T2" s="37"/>
      <c r="U2" s="37"/>
      <c r="V2" s="37"/>
      <c r="W2" s="37"/>
      <c r="X2" s="37"/>
      <c r="Y2" s="37"/>
      <c r="Z2" s="37"/>
    </row>
    <row r="3" spans="1:26" s="19" customFormat="1" x14ac:dyDescent="0.25">
      <c r="A3" s="36" t="s">
        <v>68</v>
      </c>
      <c r="B3" s="37"/>
      <c r="C3" s="37"/>
      <c r="D3" s="37"/>
      <c r="E3" s="37"/>
      <c r="F3" s="37"/>
      <c r="G3" s="37"/>
      <c r="H3" s="37"/>
      <c r="I3" s="37"/>
      <c r="J3" s="37"/>
      <c r="K3" s="37"/>
      <c r="L3" s="37"/>
      <c r="M3" s="37"/>
      <c r="N3" s="37"/>
      <c r="O3" s="37"/>
      <c r="P3" s="37"/>
      <c r="Q3" s="37"/>
      <c r="R3" s="37"/>
      <c r="S3" s="37"/>
      <c r="T3" s="37"/>
      <c r="U3" s="37"/>
      <c r="V3" s="37"/>
      <c r="W3" s="37"/>
      <c r="X3" s="37"/>
      <c r="Y3" s="37"/>
      <c r="Z3" s="37"/>
    </row>
    <row r="4" spans="1:26" s="19" customFormat="1" x14ac:dyDescent="0.25">
      <c r="A4" s="36" t="s">
        <v>69</v>
      </c>
      <c r="B4" s="37"/>
      <c r="C4" s="37"/>
      <c r="D4" s="37"/>
      <c r="E4" s="37"/>
      <c r="F4" s="37"/>
      <c r="G4" s="37"/>
      <c r="H4" s="37"/>
      <c r="I4" s="37"/>
      <c r="J4" s="37"/>
      <c r="K4" s="37"/>
      <c r="L4" s="37"/>
      <c r="M4" s="37"/>
      <c r="N4" s="37"/>
      <c r="O4" s="37"/>
      <c r="P4" s="37"/>
      <c r="Q4" s="37"/>
      <c r="R4" s="37"/>
      <c r="S4" s="37"/>
      <c r="T4" s="37"/>
      <c r="U4" s="37"/>
      <c r="V4" s="37"/>
      <c r="W4" s="37"/>
      <c r="X4" s="37"/>
      <c r="Y4" s="37"/>
      <c r="Z4" s="37"/>
    </row>
    <row r="5" spans="1:26" s="19" customFormat="1" x14ac:dyDescent="0.25">
      <c r="A5" s="36" t="s">
        <v>70</v>
      </c>
      <c r="B5" s="37"/>
      <c r="C5" s="37"/>
      <c r="D5" s="37"/>
      <c r="E5" s="37"/>
      <c r="F5" s="37"/>
      <c r="G5" s="37"/>
      <c r="H5" s="37"/>
      <c r="I5" s="37"/>
      <c r="J5" s="37"/>
      <c r="K5" s="37"/>
      <c r="L5" s="37"/>
      <c r="M5" s="37"/>
      <c r="N5" s="37"/>
      <c r="O5" s="37"/>
      <c r="P5" s="37"/>
      <c r="Q5" s="37"/>
      <c r="R5" s="37"/>
      <c r="S5" s="37"/>
      <c r="T5" s="37"/>
      <c r="U5" s="37"/>
      <c r="V5" s="37"/>
      <c r="W5" s="37"/>
      <c r="X5" s="37"/>
      <c r="Y5" s="37"/>
      <c r="Z5" s="37"/>
    </row>
    <row r="6" spans="1:26" s="19" customFormat="1" x14ac:dyDescent="0.25">
      <c r="A6" s="36" t="s">
        <v>71</v>
      </c>
      <c r="B6" s="37"/>
      <c r="C6" s="37"/>
      <c r="D6" s="37"/>
      <c r="E6" s="37"/>
      <c r="F6" s="37"/>
      <c r="G6" s="37"/>
      <c r="H6" s="37"/>
      <c r="I6" s="37"/>
      <c r="J6" s="37"/>
      <c r="K6" s="37"/>
      <c r="L6" s="37"/>
      <c r="M6" s="37"/>
      <c r="N6" s="37"/>
      <c r="O6" s="37"/>
      <c r="P6" s="37"/>
      <c r="Q6" s="37"/>
      <c r="R6" s="37"/>
      <c r="S6" s="37"/>
      <c r="T6" s="37"/>
      <c r="U6" s="37"/>
      <c r="V6" s="37"/>
      <c r="W6" s="37"/>
      <c r="X6" s="37"/>
      <c r="Y6" s="37"/>
      <c r="Z6" s="37"/>
    </row>
    <row r="7" spans="1:26" s="19" customFormat="1" x14ac:dyDescent="0.25">
      <c r="A7" s="36" t="s">
        <v>72</v>
      </c>
      <c r="B7" s="37"/>
      <c r="C7" s="37"/>
      <c r="D7" s="37"/>
      <c r="E7" s="37"/>
      <c r="F7" s="37"/>
      <c r="G7" s="37"/>
      <c r="H7" s="37"/>
      <c r="I7" s="37"/>
      <c r="J7" s="37"/>
      <c r="K7" s="37"/>
      <c r="L7" s="37"/>
      <c r="M7" s="37"/>
      <c r="N7" s="37"/>
      <c r="O7" s="37"/>
      <c r="P7" s="37"/>
      <c r="Q7" s="37"/>
      <c r="R7" s="37"/>
      <c r="S7" s="37"/>
      <c r="T7" s="37"/>
      <c r="U7" s="37"/>
      <c r="V7" s="37"/>
      <c r="W7" s="37"/>
      <c r="X7" s="37"/>
      <c r="Y7" s="37"/>
      <c r="Z7" s="37"/>
    </row>
    <row r="8" spans="1:26" s="19" customFormat="1" x14ac:dyDescent="0.25">
      <c r="A8" s="36" t="s">
        <v>73</v>
      </c>
      <c r="B8" s="37"/>
      <c r="C8" s="37"/>
      <c r="D8" s="37"/>
      <c r="E8" s="37"/>
      <c r="F8" s="37"/>
      <c r="G8" s="37"/>
      <c r="H8" s="37"/>
      <c r="I8" s="37"/>
      <c r="J8" s="37"/>
      <c r="K8" s="37"/>
      <c r="L8" s="37"/>
      <c r="M8" s="37"/>
      <c r="N8" s="37"/>
      <c r="O8" s="37"/>
      <c r="P8" s="37"/>
      <c r="Q8" s="37"/>
      <c r="R8" s="37"/>
      <c r="S8" s="37"/>
      <c r="T8" s="37"/>
      <c r="U8" s="37"/>
      <c r="V8" s="37"/>
      <c r="W8" s="37"/>
      <c r="X8" s="37"/>
      <c r="Y8" s="37"/>
      <c r="Z8" s="37"/>
    </row>
    <row r="9" spans="1:26" s="19" customFormat="1" x14ac:dyDescent="0.25">
      <c r="A9" s="36" t="s">
        <v>74</v>
      </c>
      <c r="B9" s="37"/>
      <c r="C9" s="37"/>
      <c r="D9" s="37"/>
      <c r="E9" s="37"/>
      <c r="F9" s="37"/>
      <c r="G9" s="37"/>
      <c r="H9" s="37"/>
      <c r="I9" s="37"/>
      <c r="J9" s="37"/>
      <c r="K9" s="37"/>
      <c r="L9" s="37"/>
      <c r="M9" s="37"/>
      <c r="N9" s="37"/>
      <c r="O9" s="37"/>
      <c r="P9" s="37"/>
      <c r="Q9" s="37"/>
      <c r="R9" s="37"/>
      <c r="S9" s="37"/>
      <c r="T9" s="37"/>
      <c r="U9" s="37"/>
      <c r="V9" s="37"/>
      <c r="W9" s="37"/>
      <c r="X9" s="37"/>
      <c r="Y9" s="37"/>
      <c r="Z9" s="37"/>
    </row>
    <row r="10" spans="1:26" ht="180" x14ac:dyDescent="0.25">
      <c r="A10" s="20" t="s">
        <v>75</v>
      </c>
      <c r="B10" s="21" t="s">
        <v>76</v>
      </c>
      <c r="C10" s="21" t="s">
        <v>77</v>
      </c>
      <c r="D10" s="21" t="s">
        <v>78</v>
      </c>
      <c r="E10" s="21" t="s">
        <v>79</v>
      </c>
      <c r="F10" s="20" t="s">
        <v>80</v>
      </c>
      <c r="G10" s="20" t="s">
        <v>407</v>
      </c>
      <c r="H10" s="20" t="s">
        <v>408</v>
      </c>
      <c r="I10" s="20" t="s">
        <v>409</v>
      </c>
      <c r="J10" s="21" t="s">
        <v>81</v>
      </c>
      <c r="K10" s="21" t="s">
        <v>82</v>
      </c>
      <c r="L10" s="20" t="s">
        <v>83</v>
      </c>
      <c r="M10" s="20" t="s">
        <v>84</v>
      </c>
      <c r="N10" s="20" t="s">
        <v>405</v>
      </c>
      <c r="O10" s="20" t="s">
        <v>406</v>
      </c>
      <c r="P10" s="20" t="s">
        <v>85</v>
      </c>
      <c r="Q10" s="20" t="s">
        <v>86</v>
      </c>
      <c r="R10" s="20" t="s">
        <v>87</v>
      </c>
      <c r="S10" s="20" t="s">
        <v>88</v>
      </c>
      <c r="T10" s="20" t="s">
        <v>89</v>
      </c>
      <c r="U10" s="20" t="s">
        <v>90</v>
      </c>
      <c r="V10" s="20" t="s">
        <v>91</v>
      </c>
      <c r="W10" s="20" t="s">
        <v>92</v>
      </c>
      <c r="X10" s="20" t="s">
        <v>93</v>
      </c>
      <c r="Y10" s="20" t="s">
        <v>94</v>
      </c>
    </row>
    <row r="11" spans="1:26" ht="60" x14ac:dyDescent="0.25">
      <c r="A11" s="22" t="s">
        <v>139</v>
      </c>
      <c r="B11" s="23" t="s">
        <v>140</v>
      </c>
      <c r="C11" s="23" t="s">
        <v>141</v>
      </c>
      <c r="D11" s="22" t="s">
        <v>142</v>
      </c>
      <c r="E11" s="22" t="s">
        <v>99</v>
      </c>
      <c r="F11" s="22">
        <v>80027</v>
      </c>
      <c r="G11" s="24">
        <v>207</v>
      </c>
      <c r="H11" s="24">
        <v>223</v>
      </c>
      <c r="I11" s="24">
        <v>194</v>
      </c>
      <c r="J11" s="22" t="s">
        <v>8</v>
      </c>
      <c r="K11" s="22" t="s">
        <v>8</v>
      </c>
      <c r="L11" s="23" t="s">
        <v>119</v>
      </c>
      <c r="M11" s="22" t="s">
        <v>101</v>
      </c>
      <c r="N11" s="22">
        <v>3</v>
      </c>
      <c r="O11" s="22">
        <v>4</v>
      </c>
      <c r="P11" s="25">
        <v>24525</v>
      </c>
      <c r="Q11" s="26">
        <v>25.9</v>
      </c>
      <c r="R11" s="26">
        <v>11.6</v>
      </c>
      <c r="S11" s="27">
        <v>165.67</v>
      </c>
      <c r="T11" s="25">
        <v>2575</v>
      </c>
      <c r="U11" s="26">
        <v>26.8</v>
      </c>
      <c r="V11" s="26">
        <v>13.8</v>
      </c>
      <c r="W11" s="28">
        <v>12716</v>
      </c>
      <c r="X11" s="26">
        <v>52.8</v>
      </c>
      <c r="Y11" s="26">
        <v>25.4</v>
      </c>
    </row>
    <row r="12" spans="1:26" ht="30" x14ac:dyDescent="0.25">
      <c r="A12" s="22" t="s">
        <v>143</v>
      </c>
      <c r="B12" s="22" t="s">
        <v>144</v>
      </c>
      <c r="C12" s="23" t="s">
        <v>145</v>
      </c>
      <c r="D12" s="22" t="s">
        <v>8</v>
      </c>
      <c r="E12" s="22" t="s">
        <v>99</v>
      </c>
      <c r="F12" s="22">
        <v>80303</v>
      </c>
      <c r="G12" s="24">
        <v>299</v>
      </c>
      <c r="H12" s="24">
        <v>321</v>
      </c>
      <c r="I12" s="24">
        <v>280</v>
      </c>
      <c r="J12" s="22" t="s">
        <v>8</v>
      </c>
      <c r="K12" s="22" t="s">
        <v>8</v>
      </c>
      <c r="L12" s="22" t="s">
        <v>146</v>
      </c>
      <c r="M12" s="22" t="s">
        <v>101</v>
      </c>
      <c r="N12" s="22">
        <v>3</v>
      </c>
      <c r="O12" s="22">
        <v>3</v>
      </c>
      <c r="P12" s="25">
        <v>46515</v>
      </c>
      <c r="Q12" s="26">
        <v>53.1</v>
      </c>
      <c r="R12" s="26">
        <v>16.600000000000001</v>
      </c>
      <c r="S12" s="27">
        <v>241.79</v>
      </c>
      <c r="T12" s="25">
        <v>2518</v>
      </c>
      <c r="U12" s="26">
        <v>53.7</v>
      </c>
      <c r="V12" s="26">
        <v>19.2</v>
      </c>
      <c r="W12" s="28">
        <v>18031</v>
      </c>
      <c r="X12" s="26">
        <v>106.8</v>
      </c>
      <c r="Y12" s="26">
        <v>35.700000000000003</v>
      </c>
    </row>
    <row r="13" spans="1:26" ht="30" x14ac:dyDescent="0.25">
      <c r="A13" s="22" t="s">
        <v>147</v>
      </c>
      <c r="B13" s="23" t="s">
        <v>148</v>
      </c>
      <c r="C13" s="22" t="s">
        <v>149</v>
      </c>
      <c r="D13" s="22" t="s">
        <v>150</v>
      </c>
      <c r="E13" s="22" t="s">
        <v>99</v>
      </c>
      <c r="F13" s="22">
        <v>80026</v>
      </c>
      <c r="G13" s="24">
        <v>172</v>
      </c>
      <c r="H13" s="24">
        <v>163</v>
      </c>
      <c r="I13" s="24">
        <v>179</v>
      </c>
      <c r="J13" s="22" t="s">
        <v>8</v>
      </c>
      <c r="K13" s="22" t="s">
        <v>8</v>
      </c>
      <c r="L13" s="22" t="s">
        <v>106</v>
      </c>
      <c r="M13" s="22" t="s">
        <v>101</v>
      </c>
      <c r="N13" s="22">
        <v>4</v>
      </c>
      <c r="O13" s="22">
        <v>4</v>
      </c>
      <c r="P13" s="25">
        <v>110420</v>
      </c>
      <c r="Q13" s="26">
        <v>116.2</v>
      </c>
      <c r="R13" s="26">
        <v>71.2</v>
      </c>
      <c r="S13" s="27">
        <v>116.85</v>
      </c>
      <c r="T13" s="25">
        <v>13612</v>
      </c>
      <c r="U13" s="26">
        <v>172.3</v>
      </c>
      <c r="V13" s="26">
        <v>96.1</v>
      </c>
      <c r="W13" s="28">
        <v>10953</v>
      </c>
      <c r="X13" s="26">
        <v>288.5</v>
      </c>
      <c r="Y13" s="26">
        <v>167.3</v>
      </c>
    </row>
    <row r="14" spans="1:26" ht="45" x14ac:dyDescent="0.25">
      <c r="A14" s="22" t="s">
        <v>151</v>
      </c>
      <c r="B14" s="23" t="s">
        <v>152</v>
      </c>
      <c r="C14" s="23" t="s">
        <v>153</v>
      </c>
      <c r="D14" s="22" t="s">
        <v>154</v>
      </c>
      <c r="E14" s="22" t="s">
        <v>99</v>
      </c>
      <c r="F14" s="22">
        <v>80501</v>
      </c>
      <c r="G14" s="24">
        <v>332</v>
      </c>
      <c r="H14" s="24">
        <v>418</v>
      </c>
      <c r="I14" s="24">
        <v>271</v>
      </c>
      <c r="J14" s="22" t="s">
        <v>8</v>
      </c>
      <c r="K14" s="22" t="s">
        <v>8</v>
      </c>
      <c r="L14" s="23" t="s">
        <v>155</v>
      </c>
      <c r="M14" s="22" t="s">
        <v>101</v>
      </c>
      <c r="N14" s="22">
        <v>3</v>
      </c>
      <c r="O14" s="22">
        <v>4</v>
      </c>
      <c r="P14" s="25">
        <v>21771</v>
      </c>
      <c r="Q14" s="26">
        <v>34.9</v>
      </c>
      <c r="R14" s="26">
        <v>8.3000000000000007</v>
      </c>
      <c r="S14" s="27">
        <v>309.8</v>
      </c>
      <c r="T14" s="25">
        <v>1658</v>
      </c>
      <c r="U14" s="26">
        <v>31.5</v>
      </c>
      <c r="V14" s="26">
        <v>11.6</v>
      </c>
      <c r="W14" s="28">
        <v>18499</v>
      </c>
      <c r="X14" s="26">
        <v>66.400000000000006</v>
      </c>
      <c r="Y14" s="26">
        <v>20</v>
      </c>
    </row>
    <row r="15" spans="1:26" ht="60" x14ac:dyDescent="0.25">
      <c r="A15" s="22" t="s">
        <v>209</v>
      </c>
      <c r="B15" s="23" t="s">
        <v>210</v>
      </c>
      <c r="C15" s="22" t="s">
        <v>211</v>
      </c>
      <c r="D15" s="23" t="s">
        <v>212</v>
      </c>
      <c r="E15" s="22" t="s">
        <v>99</v>
      </c>
      <c r="F15" s="22">
        <v>80907</v>
      </c>
      <c r="G15" s="24">
        <v>228</v>
      </c>
      <c r="H15" s="24">
        <v>258</v>
      </c>
      <c r="I15" s="24">
        <v>212</v>
      </c>
      <c r="J15" s="22" t="s">
        <v>14</v>
      </c>
      <c r="K15" s="22" t="s">
        <v>63</v>
      </c>
      <c r="L15" s="23" t="s">
        <v>155</v>
      </c>
      <c r="M15" s="22" t="s">
        <v>101</v>
      </c>
      <c r="N15" s="22">
        <v>5</v>
      </c>
      <c r="O15" s="22">
        <v>3</v>
      </c>
      <c r="P15" s="25">
        <v>51802</v>
      </c>
      <c r="Q15" s="26">
        <v>66</v>
      </c>
      <c r="R15" s="26">
        <v>25.6</v>
      </c>
      <c r="S15" s="27">
        <v>188.92</v>
      </c>
      <c r="T15" s="25">
        <v>6126</v>
      </c>
      <c r="U15" s="26">
        <v>103.1</v>
      </c>
      <c r="V15" s="26">
        <v>48.6</v>
      </c>
      <c r="W15" s="28">
        <v>13574</v>
      </c>
      <c r="X15" s="26">
        <v>169.1</v>
      </c>
      <c r="Y15" s="26">
        <v>74.2</v>
      </c>
    </row>
    <row r="16" spans="1:26" ht="60" x14ac:dyDescent="0.25">
      <c r="A16" s="22" t="s">
        <v>213</v>
      </c>
      <c r="B16" s="23" t="s">
        <v>214</v>
      </c>
      <c r="C16" s="22" t="s">
        <v>215</v>
      </c>
      <c r="D16" s="23" t="s">
        <v>212</v>
      </c>
      <c r="E16" s="22" t="s">
        <v>99</v>
      </c>
      <c r="F16" s="22">
        <v>80909</v>
      </c>
      <c r="G16" s="24">
        <v>276</v>
      </c>
      <c r="H16" s="24">
        <v>348</v>
      </c>
      <c r="I16" s="24">
        <v>222</v>
      </c>
      <c r="J16" s="22" t="s">
        <v>14</v>
      </c>
      <c r="K16" s="22" t="s">
        <v>63</v>
      </c>
      <c r="L16" s="23" t="s">
        <v>111</v>
      </c>
      <c r="M16" s="22" t="s">
        <v>101</v>
      </c>
      <c r="N16" s="22">
        <v>4</v>
      </c>
      <c r="O16" s="22">
        <v>3</v>
      </c>
      <c r="P16" s="25">
        <v>68488</v>
      </c>
      <c r="Q16" s="26">
        <v>102.4</v>
      </c>
      <c r="R16" s="26">
        <v>29.4</v>
      </c>
      <c r="S16" s="27">
        <v>254.09</v>
      </c>
      <c r="T16" s="25">
        <v>5116</v>
      </c>
      <c r="U16" s="26">
        <v>88.1</v>
      </c>
      <c r="V16" s="26">
        <v>39.700000000000003</v>
      </c>
      <c r="W16" s="28">
        <v>14726</v>
      </c>
      <c r="X16" s="26">
        <v>190.5</v>
      </c>
      <c r="Y16" s="26">
        <v>69.099999999999994</v>
      </c>
    </row>
    <row r="17" spans="1:25" ht="30" x14ac:dyDescent="0.25">
      <c r="A17" s="22" t="s">
        <v>373</v>
      </c>
      <c r="B17" s="23" t="s">
        <v>374</v>
      </c>
      <c r="C17" s="22" t="s">
        <v>375</v>
      </c>
      <c r="D17" s="22" t="s">
        <v>376</v>
      </c>
      <c r="E17" s="22" t="s">
        <v>99</v>
      </c>
      <c r="F17" s="22">
        <v>80863</v>
      </c>
      <c r="G17" s="24" t="s">
        <v>138</v>
      </c>
      <c r="H17" s="24" t="s">
        <v>138</v>
      </c>
      <c r="I17" s="24">
        <v>88</v>
      </c>
      <c r="J17" s="22" t="s">
        <v>32</v>
      </c>
      <c r="K17" s="22" t="s">
        <v>63</v>
      </c>
      <c r="L17" s="22" t="s">
        <v>377</v>
      </c>
      <c r="M17" s="22" t="s">
        <v>132</v>
      </c>
      <c r="N17" s="22">
        <v>4</v>
      </c>
      <c r="O17" s="22" t="s">
        <v>133</v>
      </c>
      <c r="P17" s="25" t="s">
        <v>138</v>
      </c>
      <c r="Q17" s="25" t="s">
        <v>138</v>
      </c>
      <c r="R17" s="25" t="s">
        <v>138</v>
      </c>
      <c r="S17" s="28" t="s">
        <v>138</v>
      </c>
      <c r="T17" s="25">
        <v>57</v>
      </c>
      <c r="U17" s="26">
        <v>0.6</v>
      </c>
      <c r="V17" s="26">
        <v>0.7</v>
      </c>
      <c r="W17" s="28">
        <v>10578</v>
      </c>
      <c r="X17" s="25" t="s">
        <v>138</v>
      </c>
      <c r="Y17" s="25" t="s">
        <v>138</v>
      </c>
    </row>
    <row r="18" spans="1:25" ht="30" x14ac:dyDescent="0.25">
      <c r="A18" s="22" t="s">
        <v>95</v>
      </c>
      <c r="B18" s="23" t="s">
        <v>96</v>
      </c>
      <c r="C18" s="22" t="s">
        <v>97</v>
      </c>
      <c r="D18" s="22" t="s">
        <v>98</v>
      </c>
      <c r="E18" s="22" t="s">
        <v>99</v>
      </c>
      <c r="F18" s="22">
        <v>80229</v>
      </c>
      <c r="G18" s="24">
        <v>461</v>
      </c>
      <c r="H18" s="24">
        <v>698</v>
      </c>
      <c r="I18" s="24">
        <v>289</v>
      </c>
      <c r="J18" s="22" t="s">
        <v>30</v>
      </c>
      <c r="K18" s="22" t="s">
        <v>9</v>
      </c>
      <c r="L18" s="22" t="s">
        <v>100</v>
      </c>
      <c r="M18" s="22" t="s">
        <v>101</v>
      </c>
      <c r="N18" s="22">
        <v>3</v>
      </c>
      <c r="O18" s="22">
        <v>3</v>
      </c>
      <c r="P18" s="25">
        <v>68294</v>
      </c>
      <c r="Q18" s="26">
        <v>148.80000000000001</v>
      </c>
      <c r="R18" s="26">
        <v>21.3</v>
      </c>
      <c r="S18" s="27">
        <v>512.59</v>
      </c>
      <c r="T18" s="25">
        <v>3525</v>
      </c>
      <c r="U18" s="26">
        <v>84.8</v>
      </c>
      <c r="V18" s="26">
        <v>29.3</v>
      </c>
      <c r="W18" s="28">
        <v>18784</v>
      </c>
      <c r="X18" s="26">
        <v>233.6</v>
      </c>
      <c r="Y18" s="26">
        <v>50.7</v>
      </c>
    </row>
    <row r="19" spans="1:25" ht="30" x14ac:dyDescent="0.25">
      <c r="A19" s="22" t="s">
        <v>102</v>
      </c>
      <c r="B19" s="23" t="s">
        <v>103</v>
      </c>
      <c r="C19" s="23" t="s">
        <v>104</v>
      </c>
      <c r="D19" s="22" t="s">
        <v>105</v>
      </c>
      <c r="E19" s="22" t="s">
        <v>99</v>
      </c>
      <c r="F19" s="22">
        <v>80601</v>
      </c>
      <c r="G19" s="24">
        <v>368</v>
      </c>
      <c r="H19" s="24">
        <v>467</v>
      </c>
      <c r="I19" s="24">
        <v>256</v>
      </c>
      <c r="J19" s="22" t="s">
        <v>30</v>
      </c>
      <c r="K19" s="22" t="s">
        <v>9</v>
      </c>
      <c r="L19" s="22" t="s">
        <v>106</v>
      </c>
      <c r="M19" s="22" t="s">
        <v>101</v>
      </c>
      <c r="N19" s="22">
        <v>4</v>
      </c>
      <c r="O19" s="22">
        <v>4</v>
      </c>
      <c r="P19" s="25">
        <v>15270</v>
      </c>
      <c r="Q19" s="26">
        <v>26.4</v>
      </c>
      <c r="R19" s="26">
        <v>5.6</v>
      </c>
      <c r="S19" s="27">
        <v>347.59</v>
      </c>
      <c r="T19" s="25">
        <v>696</v>
      </c>
      <c r="U19" s="26">
        <v>12.8</v>
      </c>
      <c r="V19" s="26">
        <v>5</v>
      </c>
      <c r="W19" s="28">
        <v>16861</v>
      </c>
      <c r="X19" s="26">
        <v>39.200000000000003</v>
      </c>
      <c r="Y19" s="26">
        <v>10.7</v>
      </c>
    </row>
    <row r="20" spans="1:25" ht="45" x14ac:dyDescent="0.25">
      <c r="A20" s="22" t="s">
        <v>107</v>
      </c>
      <c r="B20" s="23" t="s">
        <v>108</v>
      </c>
      <c r="C20" s="23" t="s">
        <v>109</v>
      </c>
      <c r="D20" s="22" t="s">
        <v>110</v>
      </c>
      <c r="E20" s="22" t="s">
        <v>99</v>
      </c>
      <c r="F20" s="22">
        <v>80045</v>
      </c>
      <c r="G20" s="24">
        <v>285</v>
      </c>
      <c r="H20" s="24">
        <v>425</v>
      </c>
      <c r="I20" s="24">
        <v>216</v>
      </c>
      <c r="J20" s="22" t="s">
        <v>30</v>
      </c>
      <c r="K20" s="22" t="s">
        <v>9</v>
      </c>
      <c r="L20" s="23" t="s">
        <v>111</v>
      </c>
      <c r="M20" s="22" t="s">
        <v>101</v>
      </c>
      <c r="N20" s="22">
        <v>3</v>
      </c>
      <c r="O20" s="22">
        <v>3</v>
      </c>
      <c r="P20" s="25">
        <v>113870</v>
      </c>
      <c r="Q20" s="26">
        <v>194.1</v>
      </c>
      <c r="R20" s="26">
        <v>45.6</v>
      </c>
      <c r="S20" s="27">
        <v>334.14</v>
      </c>
      <c r="T20" s="25">
        <v>5304</v>
      </c>
      <c r="U20" s="26">
        <v>198.2</v>
      </c>
      <c r="V20" s="26">
        <v>91.8</v>
      </c>
      <c r="W20" s="28">
        <v>21257</v>
      </c>
      <c r="X20" s="26">
        <v>392.3</v>
      </c>
      <c r="Y20" s="26">
        <v>137.4</v>
      </c>
    </row>
    <row r="21" spans="1:25" ht="60" x14ac:dyDescent="0.25">
      <c r="A21" s="22" t="s">
        <v>115</v>
      </c>
      <c r="B21" s="23" t="s">
        <v>116</v>
      </c>
      <c r="C21" s="22" t="s">
        <v>117</v>
      </c>
      <c r="D21" s="22" t="s">
        <v>118</v>
      </c>
      <c r="E21" s="22" t="s">
        <v>99</v>
      </c>
      <c r="F21" s="22">
        <v>80122</v>
      </c>
      <c r="G21" s="24">
        <v>311</v>
      </c>
      <c r="H21" s="24">
        <v>352</v>
      </c>
      <c r="I21" s="24">
        <v>280</v>
      </c>
      <c r="J21" s="22" t="s">
        <v>13</v>
      </c>
      <c r="K21" s="22" t="s">
        <v>9</v>
      </c>
      <c r="L21" s="23" t="s">
        <v>119</v>
      </c>
      <c r="M21" s="22" t="s">
        <v>101</v>
      </c>
      <c r="N21" s="22">
        <v>3</v>
      </c>
      <c r="O21" s="22">
        <v>3</v>
      </c>
      <c r="P21" s="25">
        <v>38917</v>
      </c>
      <c r="Q21" s="26">
        <v>69.599999999999994</v>
      </c>
      <c r="R21" s="26">
        <v>19.8</v>
      </c>
      <c r="S21" s="27">
        <v>259.77</v>
      </c>
      <c r="T21" s="25">
        <v>4174</v>
      </c>
      <c r="U21" s="26">
        <v>72.2</v>
      </c>
      <c r="V21" s="26">
        <v>25.8</v>
      </c>
      <c r="W21" s="28">
        <v>17303</v>
      </c>
      <c r="X21" s="26">
        <v>141.80000000000001</v>
      </c>
      <c r="Y21" s="26">
        <v>45.6</v>
      </c>
    </row>
    <row r="22" spans="1:25" ht="30" x14ac:dyDescent="0.25">
      <c r="A22" s="22" t="s">
        <v>120</v>
      </c>
      <c r="B22" s="23" t="s">
        <v>121</v>
      </c>
      <c r="C22" s="22" t="s">
        <v>122</v>
      </c>
      <c r="D22" s="22" t="s">
        <v>110</v>
      </c>
      <c r="E22" s="22" t="s">
        <v>99</v>
      </c>
      <c r="F22" s="22">
        <v>80012</v>
      </c>
      <c r="G22" s="24">
        <v>385</v>
      </c>
      <c r="H22" s="24">
        <v>630</v>
      </c>
      <c r="I22" s="24">
        <v>283</v>
      </c>
      <c r="J22" s="22" t="s">
        <v>13</v>
      </c>
      <c r="K22" s="22" t="s">
        <v>9</v>
      </c>
      <c r="L22" s="22" t="s">
        <v>100</v>
      </c>
      <c r="M22" s="22" t="s">
        <v>101</v>
      </c>
      <c r="N22" s="22">
        <v>3</v>
      </c>
      <c r="O22" s="22">
        <v>3</v>
      </c>
      <c r="P22" s="25">
        <v>2161</v>
      </c>
      <c r="Q22" s="26">
        <v>4.7</v>
      </c>
      <c r="R22" s="26">
        <v>0.7</v>
      </c>
      <c r="S22" s="27">
        <v>465.14</v>
      </c>
      <c r="T22" s="25">
        <v>168</v>
      </c>
      <c r="U22" s="26">
        <v>5.0999999999999996</v>
      </c>
      <c r="V22" s="26">
        <v>1.8</v>
      </c>
      <c r="W22" s="28">
        <v>18268</v>
      </c>
      <c r="X22" s="26">
        <v>9.8000000000000007</v>
      </c>
      <c r="Y22" s="26">
        <v>2.5</v>
      </c>
    </row>
    <row r="23" spans="1:25" ht="30" x14ac:dyDescent="0.25">
      <c r="A23" s="22" t="s">
        <v>123</v>
      </c>
      <c r="B23" s="23" t="s">
        <v>124</v>
      </c>
      <c r="C23" s="23" t="s">
        <v>125</v>
      </c>
      <c r="D23" s="22" t="s">
        <v>126</v>
      </c>
      <c r="E23" s="22" t="s">
        <v>99</v>
      </c>
      <c r="F23" s="22">
        <v>80113</v>
      </c>
      <c r="G23" s="24">
        <v>324</v>
      </c>
      <c r="H23" s="24">
        <v>399</v>
      </c>
      <c r="I23" s="24">
        <v>295</v>
      </c>
      <c r="J23" s="22" t="s">
        <v>13</v>
      </c>
      <c r="K23" s="22" t="s">
        <v>9</v>
      </c>
      <c r="L23" s="22" t="s">
        <v>100</v>
      </c>
      <c r="M23" s="22" t="s">
        <v>101</v>
      </c>
      <c r="N23" s="22">
        <v>4</v>
      </c>
      <c r="O23" s="22">
        <v>3</v>
      </c>
      <c r="P23" s="25">
        <v>49015</v>
      </c>
      <c r="Q23" s="26">
        <v>77.2</v>
      </c>
      <c r="R23" s="26">
        <v>19.399999999999999</v>
      </c>
      <c r="S23" s="27">
        <v>297.88</v>
      </c>
      <c r="T23" s="25">
        <v>5137</v>
      </c>
      <c r="U23" s="26">
        <v>146.80000000000001</v>
      </c>
      <c r="V23" s="26">
        <v>49.8</v>
      </c>
      <c r="W23" s="28">
        <v>20471</v>
      </c>
      <c r="X23" s="26">
        <v>224.1</v>
      </c>
      <c r="Y23" s="26">
        <v>69.2</v>
      </c>
    </row>
    <row r="24" spans="1:25" ht="30" x14ac:dyDescent="0.25">
      <c r="A24" s="22" t="s">
        <v>156</v>
      </c>
      <c r="B24" s="23" t="s">
        <v>157</v>
      </c>
      <c r="C24" s="23" t="s">
        <v>158</v>
      </c>
      <c r="D24" s="22" t="s">
        <v>159</v>
      </c>
      <c r="E24" s="22" t="s">
        <v>99</v>
      </c>
      <c r="F24" s="22">
        <v>80023</v>
      </c>
      <c r="G24" s="24">
        <v>316</v>
      </c>
      <c r="H24" s="24">
        <v>460</v>
      </c>
      <c r="I24" s="24">
        <v>193</v>
      </c>
      <c r="J24" s="22" t="s">
        <v>42</v>
      </c>
      <c r="K24" s="22" t="s">
        <v>9</v>
      </c>
      <c r="L24" s="23" t="s">
        <v>155</v>
      </c>
      <c r="M24" s="22" t="s">
        <v>101</v>
      </c>
      <c r="N24" s="22">
        <v>3</v>
      </c>
      <c r="O24" s="22">
        <v>3</v>
      </c>
      <c r="P24" s="25">
        <v>26567</v>
      </c>
      <c r="Q24" s="26">
        <v>39.299999999999997</v>
      </c>
      <c r="R24" s="26">
        <v>8.6</v>
      </c>
      <c r="S24" s="27">
        <v>352.52</v>
      </c>
      <c r="T24" s="25">
        <v>1242</v>
      </c>
      <c r="U24" s="26">
        <v>19.399999999999999</v>
      </c>
      <c r="V24" s="26">
        <v>10.1</v>
      </c>
      <c r="W24" s="28">
        <v>14873</v>
      </c>
      <c r="X24" s="26">
        <v>58.7</v>
      </c>
      <c r="Y24" s="26">
        <v>18.600000000000001</v>
      </c>
    </row>
    <row r="25" spans="1:25" ht="45" x14ac:dyDescent="0.25">
      <c r="A25" s="22" t="s">
        <v>175</v>
      </c>
      <c r="B25" s="23" t="s">
        <v>176</v>
      </c>
      <c r="C25" s="23" t="s">
        <v>177</v>
      </c>
      <c r="D25" s="22" t="s">
        <v>9</v>
      </c>
      <c r="E25" s="22" t="s">
        <v>99</v>
      </c>
      <c r="F25" s="22">
        <v>80210</v>
      </c>
      <c r="G25" s="24">
        <v>250</v>
      </c>
      <c r="H25" s="24">
        <v>273</v>
      </c>
      <c r="I25" s="24">
        <v>237</v>
      </c>
      <c r="J25" s="22" t="s">
        <v>9</v>
      </c>
      <c r="K25" s="22" t="s">
        <v>9</v>
      </c>
      <c r="L25" s="22" t="s">
        <v>146</v>
      </c>
      <c r="M25" s="22" t="s">
        <v>101</v>
      </c>
      <c r="N25" s="22">
        <v>3</v>
      </c>
      <c r="O25" s="22">
        <v>3</v>
      </c>
      <c r="P25" s="25">
        <v>37171</v>
      </c>
      <c r="Q25" s="26">
        <v>66.900000000000006</v>
      </c>
      <c r="R25" s="26">
        <v>24.5</v>
      </c>
      <c r="S25" s="27">
        <v>202.56</v>
      </c>
      <c r="T25" s="25">
        <v>4134</v>
      </c>
      <c r="U25" s="26">
        <v>99.9</v>
      </c>
      <c r="V25" s="26">
        <v>42.2</v>
      </c>
      <c r="W25" s="28">
        <v>16971</v>
      </c>
      <c r="X25" s="26">
        <v>166.7</v>
      </c>
      <c r="Y25" s="26">
        <v>66.7</v>
      </c>
    </row>
    <row r="26" spans="1:25" ht="45" x14ac:dyDescent="0.25">
      <c r="A26" s="22" t="s">
        <v>178</v>
      </c>
      <c r="B26" s="23" t="s">
        <v>179</v>
      </c>
      <c r="C26" s="22" t="s">
        <v>180</v>
      </c>
      <c r="D26" s="22" t="s">
        <v>9</v>
      </c>
      <c r="E26" s="22" t="s">
        <v>99</v>
      </c>
      <c r="F26" s="22">
        <v>80204</v>
      </c>
      <c r="G26" s="24">
        <v>238</v>
      </c>
      <c r="H26" s="24">
        <v>395</v>
      </c>
      <c r="I26" s="24">
        <v>186</v>
      </c>
      <c r="J26" s="22" t="s">
        <v>9</v>
      </c>
      <c r="K26" s="22" t="s">
        <v>9</v>
      </c>
      <c r="L26" s="22" t="s">
        <v>146</v>
      </c>
      <c r="M26" s="22" t="s">
        <v>101</v>
      </c>
      <c r="N26" s="22">
        <v>3</v>
      </c>
      <c r="O26" s="22">
        <v>3</v>
      </c>
      <c r="P26" s="25">
        <v>26058</v>
      </c>
      <c r="Q26" s="26">
        <v>28</v>
      </c>
      <c r="R26" s="26">
        <v>7.1</v>
      </c>
      <c r="S26" s="27">
        <v>297.95999999999998</v>
      </c>
      <c r="T26" s="25">
        <v>1673</v>
      </c>
      <c r="U26" s="26">
        <v>39.299999999999997</v>
      </c>
      <c r="V26" s="26">
        <v>21.1</v>
      </c>
      <c r="W26" s="28">
        <v>17517</v>
      </c>
      <c r="X26" s="26">
        <v>67.3</v>
      </c>
      <c r="Y26" s="26">
        <v>28.2</v>
      </c>
    </row>
    <row r="27" spans="1:25" x14ac:dyDescent="0.25">
      <c r="A27" s="22" t="s">
        <v>181</v>
      </c>
      <c r="B27" s="22" t="s">
        <v>182</v>
      </c>
      <c r="C27" s="22" t="s">
        <v>183</v>
      </c>
      <c r="D27" s="22" t="s">
        <v>9</v>
      </c>
      <c r="E27" s="22" t="s">
        <v>99</v>
      </c>
      <c r="F27" s="22">
        <v>80206</v>
      </c>
      <c r="G27" s="24" t="s">
        <v>138</v>
      </c>
      <c r="H27" s="24">
        <v>282</v>
      </c>
      <c r="I27" s="24" t="s">
        <v>138</v>
      </c>
      <c r="J27" s="22" t="s">
        <v>9</v>
      </c>
      <c r="K27" s="22" t="s">
        <v>9</v>
      </c>
      <c r="L27" s="22" t="s">
        <v>146</v>
      </c>
      <c r="M27" s="22" t="s">
        <v>101</v>
      </c>
      <c r="N27" s="22" t="s">
        <v>133</v>
      </c>
      <c r="O27" s="22" t="s">
        <v>133</v>
      </c>
      <c r="P27" s="25">
        <v>22577</v>
      </c>
      <c r="Q27" s="26">
        <v>15.3</v>
      </c>
      <c r="R27" s="26">
        <v>5.4</v>
      </c>
      <c r="S27" s="27">
        <v>233.95</v>
      </c>
      <c r="T27" s="25" t="s">
        <v>138</v>
      </c>
      <c r="U27" s="25" t="s">
        <v>138</v>
      </c>
      <c r="V27" s="25" t="s">
        <v>138</v>
      </c>
      <c r="W27" s="28" t="s">
        <v>138</v>
      </c>
      <c r="X27" s="25" t="s">
        <v>138</v>
      </c>
      <c r="Y27" s="25" t="s">
        <v>138</v>
      </c>
    </row>
    <row r="28" spans="1:25" ht="30" x14ac:dyDescent="0.25">
      <c r="A28" s="22" t="s">
        <v>184</v>
      </c>
      <c r="B28" s="23" t="s">
        <v>185</v>
      </c>
      <c r="C28" s="22" t="s">
        <v>186</v>
      </c>
      <c r="D28" s="22" t="s">
        <v>9</v>
      </c>
      <c r="E28" s="22" t="s">
        <v>99</v>
      </c>
      <c r="F28" s="22">
        <v>80218</v>
      </c>
      <c r="G28" s="24">
        <v>257</v>
      </c>
      <c r="H28" s="24">
        <v>322</v>
      </c>
      <c r="I28" s="24">
        <v>236</v>
      </c>
      <c r="J28" s="22" t="s">
        <v>9</v>
      </c>
      <c r="K28" s="22" t="s">
        <v>9</v>
      </c>
      <c r="L28" s="22" t="s">
        <v>146</v>
      </c>
      <c r="M28" s="22" t="s">
        <v>101</v>
      </c>
      <c r="N28" s="22">
        <v>3</v>
      </c>
      <c r="O28" s="22">
        <v>4</v>
      </c>
      <c r="P28" s="25">
        <v>29663</v>
      </c>
      <c r="Q28" s="26">
        <v>71.599999999999994</v>
      </c>
      <c r="R28" s="26">
        <v>22.2</v>
      </c>
      <c r="S28" s="27">
        <v>243.32</v>
      </c>
      <c r="T28" s="25">
        <v>4497</v>
      </c>
      <c r="U28" s="26">
        <v>157.9</v>
      </c>
      <c r="V28" s="26">
        <v>67</v>
      </c>
      <c r="W28" s="28">
        <v>21234</v>
      </c>
      <c r="X28" s="26">
        <v>229.4</v>
      </c>
      <c r="Y28" s="26">
        <v>89.2</v>
      </c>
    </row>
    <row r="29" spans="1:25" x14ac:dyDescent="0.25">
      <c r="A29" s="22" t="s">
        <v>187</v>
      </c>
      <c r="B29" s="22" t="s">
        <v>188</v>
      </c>
      <c r="C29" s="22" t="s">
        <v>189</v>
      </c>
      <c r="D29" s="22" t="s">
        <v>9</v>
      </c>
      <c r="E29" s="22" t="s">
        <v>99</v>
      </c>
      <c r="F29" s="22">
        <v>80220</v>
      </c>
      <c r="G29" s="24">
        <v>267</v>
      </c>
      <c r="H29" s="24">
        <v>381</v>
      </c>
      <c r="I29" s="24">
        <v>212</v>
      </c>
      <c r="J29" s="22" t="s">
        <v>9</v>
      </c>
      <c r="K29" s="22" t="s">
        <v>9</v>
      </c>
      <c r="L29" s="22" t="s">
        <v>100</v>
      </c>
      <c r="M29" s="22" t="s">
        <v>101</v>
      </c>
      <c r="N29" s="22">
        <v>5</v>
      </c>
      <c r="O29" s="22">
        <v>4</v>
      </c>
      <c r="P29" s="25">
        <v>31955</v>
      </c>
      <c r="Q29" s="26">
        <v>60.4</v>
      </c>
      <c r="R29" s="26">
        <v>15.8</v>
      </c>
      <c r="S29" s="27">
        <v>283.36</v>
      </c>
      <c r="T29" s="25">
        <v>4867</v>
      </c>
      <c r="U29" s="26">
        <v>70.3</v>
      </c>
      <c r="V29" s="26">
        <v>33.1</v>
      </c>
      <c r="W29" s="28">
        <v>15271</v>
      </c>
      <c r="X29" s="26">
        <v>130.6</v>
      </c>
      <c r="Y29" s="26">
        <v>48.9</v>
      </c>
    </row>
    <row r="30" spans="1:25" ht="30" x14ac:dyDescent="0.25">
      <c r="A30" s="22" t="s">
        <v>190</v>
      </c>
      <c r="B30" s="22" t="s">
        <v>191</v>
      </c>
      <c r="C30" s="23" t="s">
        <v>192</v>
      </c>
      <c r="D30" s="22" t="s">
        <v>9</v>
      </c>
      <c r="E30" s="22" t="s">
        <v>99</v>
      </c>
      <c r="F30" s="22">
        <v>80218</v>
      </c>
      <c r="G30" s="24">
        <v>159</v>
      </c>
      <c r="H30" s="24">
        <v>234</v>
      </c>
      <c r="I30" s="24">
        <v>139</v>
      </c>
      <c r="J30" s="22" t="s">
        <v>9</v>
      </c>
      <c r="K30" s="22" t="s">
        <v>9</v>
      </c>
      <c r="L30" s="22" t="s">
        <v>106</v>
      </c>
      <c r="M30" s="22" t="s">
        <v>101</v>
      </c>
      <c r="N30" s="22">
        <v>3</v>
      </c>
      <c r="O30" s="22">
        <v>4</v>
      </c>
      <c r="P30" s="25">
        <v>92796</v>
      </c>
      <c r="Q30" s="26">
        <v>148.19999999999999</v>
      </c>
      <c r="R30" s="26">
        <v>63.4</v>
      </c>
      <c r="S30" s="27">
        <v>171.69</v>
      </c>
      <c r="T30" s="25">
        <v>21435</v>
      </c>
      <c r="U30" s="26">
        <v>348.1</v>
      </c>
      <c r="V30" s="26">
        <v>249.6</v>
      </c>
      <c r="W30" s="28">
        <v>12292</v>
      </c>
      <c r="X30" s="26">
        <v>496.2</v>
      </c>
      <c r="Y30" s="26">
        <v>313</v>
      </c>
    </row>
    <row r="31" spans="1:25" ht="60" x14ac:dyDescent="0.25">
      <c r="A31" s="22" t="s">
        <v>193</v>
      </c>
      <c r="B31" s="23" t="s">
        <v>194</v>
      </c>
      <c r="C31" s="22" t="s">
        <v>195</v>
      </c>
      <c r="D31" s="22" t="s">
        <v>196</v>
      </c>
      <c r="E31" s="22" t="s">
        <v>99</v>
      </c>
      <c r="F31" s="22">
        <v>80109</v>
      </c>
      <c r="G31" s="24">
        <v>302</v>
      </c>
      <c r="H31" s="24">
        <v>408</v>
      </c>
      <c r="I31" s="24">
        <v>211</v>
      </c>
      <c r="J31" s="22" t="s">
        <v>7</v>
      </c>
      <c r="K31" s="22" t="s">
        <v>9</v>
      </c>
      <c r="L31" s="23" t="s">
        <v>119</v>
      </c>
      <c r="M31" s="22" t="s">
        <v>101</v>
      </c>
      <c r="N31" s="22">
        <v>4</v>
      </c>
      <c r="O31" s="22">
        <v>4</v>
      </c>
      <c r="P31" s="25">
        <v>19765</v>
      </c>
      <c r="Q31" s="26">
        <v>29.4</v>
      </c>
      <c r="R31" s="26">
        <v>7.2</v>
      </c>
      <c r="S31" s="27">
        <v>301.77999999999997</v>
      </c>
      <c r="T31" s="25">
        <v>1419</v>
      </c>
      <c r="U31" s="26">
        <v>17.7</v>
      </c>
      <c r="V31" s="26">
        <v>8.4</v>
      </c>
      <c r="W31" s="28">
        <v>14056</v>
      </c>
      <c r="X31" s="26">
        <v>47.1</v>
      </c>
      <c r="Y31" s="26">
        <v>15.6</v>
      </c>
    </row>
    <row r="32" spans="1:25" ht="60" x14ac:dyDescent="0.25">
      <c r="A32" s="22" t="s">
        <v>197</v>
      </c>
      <c r="B32" s="23" t="s">
        <v>198</v>
      </c>
      <c r="C32" s="23" t="s">
        <v>199</v>
      </c>
      <c r="D32" s="22" t="s">
        <v>200</v>
      </c>
      <c r="E32" s="22" t="s">
        <v>99</v>
      </c>
      <c r="F32" s="22">
        <v>80138</v>
      </c>
      <c r="G32" s="24">
        <v>354</v>
      </c>
      <c r="H32" s="24">
        <v>448</v>
      </c>
      <c r="I32" s="24">
        <v>280</v>
      </c>
      <c r="J32" s="22" t="s">
        <v>7</v>
      </c>
      <c r="K32" s="22" t="s">
        <v>9</v>
      </c>
      <c r="L32" s="23" t="s">
        <v>119</v>
      </c>
      <c r="M32" s="22" t="s">
        <v>101</v>
      </c>
      <c r="N32" s="22">
        <v>4</v>
      </c>
      <c r="O32" s="22">
        <v>3</v>
      </c>
      <c r="P32" s="25">
        <v>37893</v>
      </c>
      <c r="Q32" s="26">
        <v>68.2</v>
      </c>
      <c r="R32" s="26">
        <v>15.2</v>
      </c>
      <c r="S32" s="27">
        <v>331.8</v>
      </c>
      <c r="T32" s="25">
        <v>2543</v>
      </c>
      <c r="U32" s="26">
        <v>53.9</v>
      </c>
      <c r="V32" s="26">
        <v>19.2</v>
      </c>
      <c r="W32" s="28">
        <v>17819</v>
      </c>
      <c r="X32" s="26">
        <v>122.1</v>
      </c>
      <c r="Y32" s="26">
        <v>34.5</v>
      </c>
    </row>
    <row r="33" spans="1:25" ht="30" x14ac:dyDescent="0.25">
      <c r="A33" s="22" t="s">
        <v>201</v>
      </c>
      <c r="B33" s="23" t="s">
        <v>202</v>
      </c>
      <c r="C33" s="23" t="s">
        <v>203</v>
      </c>
      <c r="D33" s="22" t="s">
        <v>204</v>
      </c>
      <c r="E33" s="22" t="s">
        <v>99</v>
      </c>
      <c r="F33" s="22">
        <v>80124</v>
      </c>
      <c r="G33" s="24">
        <v>255</v>
      </c>
      <c r="H33" s="24">
        <v>341</v>
      </c>
      <c r="I33" s="24">
        <v>228</v>
      </c>
      <c r="J33" s="22" t="s">
        <v>7</v>
      </c>
      <c r="K33" s="22" t="s">
        <v>9</v>
      </c>
      <c r="L33" s="22" t="s">
        <v>100</v>
      </c>
      <c r="M33" s="22" t="s">
        <v>101</v>
      </c>
      <c r="N33" s="22">
        <v>4</v>
      </c>
      <c r="O33" s="22">
        <v>3</v>
      </c>
      <c r="P33" s="25">
        <v>69024</v>
      </c>
      <c r="Q33" s="26">
        <v>105.9</v>
      </c>
      <c r="R33" s="26">
        <v>31</v>
      </c>
      <c r="S33" s="27">
        <v>253.65</v>
      </c>
      <c r="T33" s="25">
        <v>13750</v>
      </c>
      <c r="U33" s="26">
        <v>231.9</v>
      </c>
      <c r="V33" s="26">
        <v>101.7</v>
      </c>
      <c r="W33" s="28">
        <v>13734</v>
      </c>
      <c r="X33" s="26">
        <v>337.8</v>
      </c>
      <c r="Y33" s="26">
        <v>132.69999999999999</v>
      </c>
    </row>
    <row r="34" spans="1:25" ht="30" x14ac:dyDescent="0.25">
      <c r="A34" s="22" t="s">
        <v>239</v>
      </c>
      <c r="B34" s="23" t="s">
        <v>240</v>
      </c>
      <c r="C34" s="23" t="s">
        <v>241</v>
      </c>
      <c r="D34" s="22" t="s">
        <v>242</v>
      </c>
      <c r="E34" s="22" t="s">
        <v>99</v>
      </c>
      <c r="F34" s="22">
        <v>80228</v>
      </c>
      <c r="G34" s="24">
        <v>430</v>
      </c>
      <c r="H34" s="24">
        <v>500</v>
      </c>
      <c r="I34" s="24">
        <v>394</v>
      </c>
      <c r="J34" s="22" t="s">
        <v>10</v>
      </c>
      <c r="K34" s="22" t="s">
        <v>9</v>
      </c>
      <c r="L34" s="23" t="s">
        <v>155</v>
      </c>
      <c r="M34" s="22" t="s">
        <v>101</v>
      </c>
      <c r="N34" s="22">
        <v>3</v>
      </c>
      <c r="O34" s="22">
        <v>3</v>
      </c>
      <c r="P34" s="25">
        <v>30572</v>
      </c>
      <c r="Q34" s="26">
        <v>62.7</v>
      </c>
      <c r="R34" s="26">
        <v>12.5</v>
      </c>
      <c r="S34" s="27">
        <v>377.9</v>
      </c>
      <c r="T34" s="25">
        <v>1901</v>
      </c>
      <c r="U34" s="26">
        <v>96.1</v>
      </c>
      <c r="V34" s="26">
        <v>24.4</v>
      </c>
      <c r="W34" s="28">
        <v>28860</v>
      </c>
      <c r="X34" s="26">
        <v>158.80000000000001</v>
      </c>
      <c r="Y34" s="26">
        <v>36.9</v>
      </c>
    </row>
    <row r="35" spans="1:25" ht="30" x14ac:dyDescent="0.25">
      <c r="A35" s="22" t="s">
        <v>243</v>
      </c>
      <c r="B35" s="23" t="s">
        <v>244</v>
      </c>
      <c r="C35" s="22" t="s">
        <v>245</v>
      </c>
      <c r="D35" s="22" t="s">
        <v>246</v>
      </c>
      <c r="E35" s="22" t="s">
        <v>99</v>
      </c>
      <c r="F35" s="22">
        <v>80033</v>
      </c>
      <c r="G35" s="24">
        <v>284</v>
      </c>
      <c r="H35" s="24">
        <v>366</v>
      </c>
      <c r="I35" s="24">
        <v>226</v>
      </c>
      <c r="J35" s="22" t="s">
        <v>10</v>
      </c>
      <c r="K35" s="22" t="s">
        <v>9</v>
      </c>
      <c r="L35" s="22" t="s">
        <v>106</v>
      </c>
      <c r="M35" s="22" t="s">
        <v>101</v>
      </c>
      <c r="N35" s="22">
        <v>3</v>
      </c>
      <c r="O35" s="22">
        <v>4</v>
      </c>
      <c r="P35" s="25">
        <v>39900</v>
      </c>
      <c r="Q35" s="26">
        <v>61.6</v>
      </c>
      <c r="R35" s="26">
        <v>16.8</v>
      </c>
      <c r="S35" s="27">
        <v>272.7</v>
      </c>
      <c r="T35" s="25">
        <v>3502</v>
      </c>
      <c r="U35" s="26">
        <v>54.1</v>
      </c>
      <c r="V35" s="26">
        <v>24</v>
      </c>
      <c r="W35" s="28">
        <v>15169</v>
      </c>
      <c r="X35" s="26">
        <v>115.7</v>
      </c>
      <c r="Y35" s="26">
        <v>40.799999999999997</v>
      </c>
    </row>
    <row r="36" spans="1:25" ht="60" x14ac:dyDescent="0.25">
      <c r="A36" s="22" t="s">
        <v>247</v>
      </c>
      <c r="B36" s="23" t="s">
        <v>248</v>
      </c>
      <c r="C36" s="22" t="s">
        <v>249</v>
      </c>
      <c r="D36" s="22" t="s">
        <v>242</v>
      </c>
      <c r="E36" s="22" t="s">
        <v>99</v>
      </c>
      <c r="F36" s="22">
        <v>80228</v>
      </c>
      <c r="G36" s="24">
        <v>250</v>
      </c>
      <c r="H36" s="24">
        <v>119</v>
      </c>
      <c r="I36" s="24">
        <v>313</v>
      </c>
      <c r="J36" s="22" t="s">
        <v>10</v>
      </c>
      <c r="K36" s="22" t="s">
        <v>9</v>
      </c>
      <c r="L36" s="23" t="s">
        <v>155</v>
      </c>
      <c r="M36" s="22" t="s">
        <v>101</v>
      </c>
      <c r="N36" s="22" t="s">
        <v>133</v>
      </c>
      <c r="O36" s="22">
        <v>4</v>
      </c>
      <c r="P36" s="25">
        <v>1594</v>
      </c>
      <c r="Q36" s="26">
        <v>6.1</v>
      </c>
      <c r="R36" s="26">
        <v>5.0999999999999996</v>
      </c>
      <c r="S36" s="27">
        <v>85.56</v>
      </c>
      <c r="T36" s="25">
        <v>942</v>
      </c>
      <c r="U36" s="26">
        <v>33.200000000000003</v>
      </c>
      <c r="V36" s="26">
        <v>10.6</v>
      </c>
      <c r="W36" s="28">
        <v>19182</v>
      </c>
      <c r="X36" s="26">
        <v>39.200000000000003</v>
      </c>
      <c r="Y36" s="26">
        <v>15.7</v>
      </c>
    </row>
    <row r="37" spans="1:25" x14ac:dyDescent="0.25">
      <c r="A37" s="22" t="s">
        <v>112</v>
      </c>
      <c r="B37" s="22" t="s">
        <v>113</v>
      </c>
      <c r="C37" s="22" t="s">
        <v>114</v>
      </c>
      <c r="D37" s="22" t="s">
        <v>36</v>
      </c>
      <c r="E37" s="22" t="s">
        <v>99</v>
      </c>
      <c r="F37" s="22">
        <v>81101</v>
      </c>
      <c r="G37" s="24">
        <v>276</v>
      </c>
      <c r="H37" s="24">
        <v>330</v>
      </c>
      <c r="I37" s="24">
        <v>198</v>
      </c>
      <c r="J37" s="22" t="s">
        <v>36</v>
      </c>
      <c r="K37" s="22" t="s">
        <v>64</v>
      </c>
      <c r="L37" s="22" t="s">
        <v>113</v>
      </c>
      <c r="M37" s="22" t="s">
        <v>101</v>
      </c>
      <c r="N37" s="22">
        <v>3</v>
      </c>
      <c r="O37" s="22">
        <v>2</v>
      </c>
      <c r="P37" s="25">
        <v>10323</v>
      </c>
      <c r="Q37" s="26">
        <v>12.2</v>
      </c>
      <c r="R37" s="26">
        <v>3.7</v>
      </c>
      <c r="S37" s="27">
        <v>251.2</v>
      </c>
      <c r="T37" s="25">
        <v>436</v>
      </c>
      <c r="U37" s="26">
        <v>5</v>
      </c>
      <c r="V37" s="26">
        <v>2.5</v>
      </c>
      <c r="W37" s="28">
        <v>13118</v>
      </c>
      <c r="X37" s="26">
        <v>17.3</v>
      </c>
      <c r="Y37" s="26">
        <v>6.2</v>
      </c>
    </row>
    <row r="38" spans="1:25" ht="30" x14ac:dyDescent="0.25">
      <c r="A38" s="22" t="s">
        <v>134</v>
      </c>
      <c r="B38" s="23" t="s">
        <v>135</v>
      </c>
      <c r="C38" s="22" t="s">
        <v>136</v>
      </c>
      <c r="D38" s="22" t="s">
        <v>137</v>
      </c>
      <c r="E38" s="22" t="s">
        <v>99</v>
      </c>
      <c r="F38" s="22">
        <v>81073</v>
      </c>
      <c r="G38" s="24" t="s">
        <v>138</v>
      </c>
      <c r="H38" s="24">
        <v>239</v>
      </c>
      <c r="I38" s="24" t="s">
        <v>138</v>
      </c>
      <c r="J38" s="22" t="s">
        <v>39</v>
      </c>
      <c r="K38" s="22" t="s">
        <v>64</v>
      </c>
      <c r="L38" s="22" t="s">
        <v>131</v>
      </c>
      <c r="M38" s="22" t="s">
        <v>132</v>
      </c>
      <c r="N38" s="22" t="s">
        <v>133</v>
      </c>
      <c r="O38" s="22" t="s">
        <v>133</v>
      </c>
      <c r="P38" s="25">
        <v>589</v>
      </c>
      <c r="Q38" s="26">
        <v>0.4</v>
      </c>
      <c r="R38" s="26">
        <v>0.2</v>
      </c>
      <c r="S38" s="27">
        <v>217.32</v>
      </c>
      <c r="T38" s="25" t="s">
        <v>138</v>
      </c>
      <c r="U38" s="25" t="s">
        <v>138</v>
      </c>
      <c r="V38" s="25" t="s">
        <v>138</v>
      </c>
      <c r="W38" s="28" t="s">
        <v>138</v>
      </c>
      <c r="X38" s="25" t="s">
        <v>138</v>
      </c>
      <c r="Y38" s="25" t="s">
        <v>138</v>
      </c>
    </row>
    <row r="39" spans="1:25" ht="45" x14ac:dyDescent="0.25">
      <c r="A39" s="22" t="s">
        <v>160</v>
      </c>
      <c r="B39" s="23" t="s">
        <v>161</v>
      </c>
      <c r="C39" s="22" t="s">
        <v>162</v>
      </c>
      <c r="D39" s="22" t="s">
        <v>163</v>
      </c>
      <c r="E39" s="22" t="s">
        <v>99</v>
      </c>
      <c r="F39" s="22">
        <v>81201</v>
      </c>
      <c r="G39" s="24">
        <v>215</v>
      </c>
      <c r="H39" s="24">
        <v>245</v>
      </c>
      <c r="I39" s="24">
        <v>155</v>
      </c>
      <c r="J39" s="22" t="s">
        <v>21</v>
      </c>
      <c r="K39" s="22" t="s">
        <v>64</v>
      </c>
      <c r="L39" s="22" t="s">
        <v>131</v>
      </c>
      <c r="M39" s="22" t="s">
        <v>132</v>
      </c>
      <c r="N39" s="22">
        <v>5</v>
      </c>
      <c r="O39" s="22">
        <v>5</v>
      </c>
      <c r="P39" s="25">
        <v>8841</v>
      </c>
      <c r="Q39" s="26">
        <v>13.5</v>
      </c>
      <c r="R39" s="26">
        <v>5.5</v>
      </c>
      <c r="S39" s="27">
        <v>299.32</v>
      </c>
      <c r="T39" s="25">
        <v>239</v>
      </c>
      <c r="U39" s="26">
        <v>4.2</v>
      </c>
      <c r="V39" s="26">
        <v>2.7</v>
      </c>
      <c r="W39" s="28">
        <v>18360</v>
      </c>
      <c r="X39" s="26">
        <v>17.600000000000001</v>
      </c>
      <c r="Y39" s="26">
        <v>8.1999999999999993</v>
      </c>
    </row>
    <row r="40" spans="1:25" ht="30" x14ac:dyDescent="0.25">
      <c r="A40" s="22" t="s">
        <v>164</v>
      </c>
      <c r="B40" s="23" t="s">
        <v>165</v>
      </c>
      <c r="C40" s="22" t="s">
        <v>166</v>
      </c>
      <c r="D40" s="23" t="s">
        <v>167</v>
      </c>
      <c r="E40" s="22" t="s">
        <v>99</v>
      </c>
      <c r="F40" s="22">
        <v>80810</v>
      </c>
      <c r="G40" s="24">
        <v>250</v>
      </c>
      <c r="H40" s="24">
        <v>333</v>
      </c>
      <c r="I40" s="24">
        <v>76</v>
      </c>
      <c r="J40" s="22" t="s">
        <v>22</v>
      </c>
      <c r="K40" s="22" t="s">
        <v>64</v>
      </c>
      <c r="L40" s="22" t="s">
        <v>146</v>
      </c>
      <c r="M40" s="22" t="s">
        <v>101</v>
      </c>
      <c r="N40" s="22" t="s">
        <v>133</v>
      </c>
      <c r="O40" s="22" t="s">
        <v>133</v>
      </c>
      <c r="P40" s="25">
        <v>1709</v>
      </c>
      <c r="Q40" s="26">
        <v>1.1000000000000001</v>
      </c>
      <c r="R40" s="26">
        <v>0.3</v>
      </c>
      <c r="S40" s="27">
        <v>267.52999999999997</v>
      </c>
      <c r="T40" s="25">
        <v>13</v>
      </c>
      <c r="U40" s="26">
        <v>0.1</v>
      </c>
      <c r="V40" s="26">
        <v>0.2</v>
      </c>
      <c r="W40" s="28">
        <v>11931</v>
      </c>
      <c r="X40" s="26">
        <v>1.2</v>
      </c>
      <c r="Y40" s="26">
        <v>0.5</v>
      </c>
    </row>
    <row r="41" spans="1:25" ht="60" x14ac:dyDescent="0.25">
      <c r="A41" s="22" t="s">
        <v>168</v>
      </c>
      <c r="B41" s="23" t="s">
        <v>169</v>
      </c>
      <c r="C41" s="23" t="s">
        <v>170</v>
      </c>
      <c r="D41" s="22" t="s">
        <v>171</v>
      </c>
      <c r="E41" s="22" t="s">
        <v>99</v>
      </c>
      <c r="F41" s="22">
        <v>81140</v>
      </c>
      <c r="G41" s="24">
        <v>131</v>
      </c>
      <c r="H41" s="24">
        <v>141</v>
      </c>
      <c r="I41" s="24">
        <v>68</v>
      </c>
      <c r="J41" s="22" t="s">
        <v>37</v>
      </c>
      <c r="K41" s="22" t="s">
        <v>64</v>
      </c>
      <c r="L41" s="22" t="s">
        <v>113</v>
      </c>
      <c r="M41" s="22" t="s">
        <v>132</v>
      </c>
      <c r="N41" s="22" t="s">
        <v>133</v>
      </c>
      <c r="O41" s="22" t="s">
        <v>133</v>
      </c>
      <c r="P41" s="25">
        <v>1409</v>
      </c>
      <c r="Q41" s="26">
        <v>1.2</v>
      </c>
      <c r="R41" s="26">
        <v>0.8</v>
      </c>
      <c r="S41" s="27">
        <v>314.20999999999998</v>
      </c>
      <c r="T41" s="25">
        <v>15</v>
      </c>
      <c r="U41" s="26">
        <v>0.1</v>
      </c>
      <c r="V41" s="26">
        <v>0.1</v>
      </c>
      <c r="W41" s="28">
        <v>10201</v>
      </c>
      <c r="X41" s="26">
        <v>1.3</v>
      </c>
      <c r="Y41" s="26">
        <v>1</v>
      </c>
    </row>
    <row r="42" spans="1:25" ht="45" x14ac:dyDescent="0.25">
      <c r="A42" s="22" t="s">
        <v>216</v>
      </c>
      <c r="B42" s="23" t="s">
        <v>217</v>
      </c>
      <c r="C42" s="22" t="s">
        <v>218</v>
      </c>
      <c r="D42" s="22" t="s">
        <v>219</v>
      </c>
      <c r="E42" s="22" t="s">
        <v>99</v>
      </c>
      <c r="F42" s="22">
        <v>81212</v>
      </c>
      <c r="G42" s="24">
        <v>356</v>
      </c>
      <c r="H42" s="24">
        <v>463</v>
      </c>
      <c r="I42" s="24">
        <v>208</v>
      </c>
      <c r="J42" s="22" t="s">
        <v>12</v>
      </c>
      <c r="K42" s="22" t="s">
        <v>64</v>
      </c>
      <c r="L42" s="23" t="s">
        <v>155</v>
      </c>
      <c r="M42" s="22" t="s">
        <v>101</v>
      </c>
      <c r="N42" s="22" t="s">
        <v>133</v>
      </c>
      <c r="O42" s="22">
        <v>3</v>
      </c>
      <c r="P42" s="25">
        <v>1413</v>
      </c>
      <c r="Q42" s="26">
        <v>2</v>
      </c>
      <c r="R42" s="26">
        <v>0.4</v>
      </c>
      <c r="S42" s="27">
        <v>338.15</v>
      </c>
      <c r="T42" s="25">
        <v>45</v>
      </c>
      <c r="U42" s="26">
        <v>0.6</v>
      </c>
      <c r="V42" s="26">
        <v>0.3</v>
      </c>
      <c r="W42" s="28">
        <v>14762</v>
      </c>
      <c r="X42" s="26">
        <v>2.6</v>
      </c>
      <c r="Y42" s="26">
        <v>0.7</v>
      </c>
    </row>
    <row r="43" spans="1:25" ht="45" x14ac:dyDescent="0.25">
      <c r="A43" s="22" t="s">
        <v>235</v>
      </c>
      <c r="B43" s="23" t="s">
        <v>236</v>
      </c>
      <c r="C43" s="22" t="s">
        <v>237</v>
      </c>
      <c r="D43" s="22" t="s">
        <v>238</v>
      </c>
      <c r="E43" s="22" t="s">
        <v>99</v>
      </c>
      <c r="F43" s="22">
        <v>81089</v>
      </c>
      <c r="G43" s="24" t="s">
        <v>138</v>
      </c>
      <c r="H43" s="24">
        <v>206</v>
      </c>
      <c r="I43" s="24" t="s">
        <v>138</v>
      </c>
      <c r="J43" s="22" t="s">
        <v>41</v>
      </c>
      <c r="K43" s="22" t="s">
        <v>64</v>
      </c>
      <c r="L43" s="22" t="s">
        <v>131</v>
      </c>
      <c r="M43" s="22" t="s">
        <v>132</v>
      </c>
      <c r="N43" s="22">
        <v>4</v>
      </c>
      <c r="O43" s="22" t="s">
        <v>133</v>
      </c>
      <c r="P43" s="25">
        <v>330</v>
      </c>
      <c r="Q43" s="26">
        <v>0.3</v>
      </c>
      <c r="R43" s="26">
        <v>0.2</v>
      </c>
      <c r="S43" s="27">
        <v>348.88</v>
      </c>
      <c r="T43" s="25" t="s">
        <v>138</v>
      </c>
      <c r="U43" s="25" t="s">
        <v>138</v>
      </c>
      <c r="V43" s="25" t="s">
        <v>138</v>
      </c>
      <c r="W43" s="28" t="s">
        <v>138</v>
      </c>
      <c r="X43" s="25" t="s">
        <v>138</v>
      </c>
      <c r="Y43" s="25" t="s">
        <v>138</v>
      </c>
    </row>
    <row r="44" spans="1:25" ht="30" x14ac:dyDescent="0.25">
      <c r="A44" s="22" t="s">
        <v>250</v>
      </c>
      <c r="B44" s="23" t="s">
        <v>251</v>
      </c>
      <c r="C44" s="22" t="s">
        <v>252</v>
      </c>
      <c r="D44" s="22" t="s">
        <v>253</v>
      </c>
      <c r="E44" s="22" t="s">
        <v>99</v>
      </c>
      <c r="F44" s="22">
        <v>81036</v>
      </c>
      <c r="G44" s="24" t="s">
        <v>138</v>
      </c>
      <c r="H44" s="24">
        <v>81</v>
      </c>
      <c r="I44" s="24" t="s">
        <v>138</v>
      </c>
      <c r="J44" s="22" t="s">
        <v>48</v>
      </c>
      <c r="K44" s="22" t="s">
        <v>64</v>
      </c>
      <c r="L44" s="22" t="s">
        <v>131</v>
      </c>
      <c r="M44" s="22" t="s">
        <v>132</v>
      </c>
      <c r="N44" s="22" t="s">
        <v>133</v>
      </c>
      <c r="O44" s="22" t="s">
        <v>133</v>
      </c>
      <c r="P44" s="25">
        <v>382</v>
      </c>
      <c r="Q44" s="26">
        <v>0.2</v>
      </c>
      <c r="R44" s="26">
        <v>0.2</v>
      </c>
      <c r="S44" s="27">
        <v>251.1</v>
      </c>
      <c r="T44" s="25" t="s">
        <v>138</v>
      </c>
      <c r="U44" s="25" t="s">
        <v>138</v>
      </c>
      <c r="V44" s="25" t="s">
        <v>138</v>
      </c>
      <c r="W44" s="28" t="s">
        <v>138</v>
      </c>
      <c r="X44" s="25" t="s">
        <v>138</v>
      </c>
      <c r="Y44" s="25" t="s">
        <v>138</v>
      </c>
    </row>
    <row r="45" spans="1:25" ht="30" x14ac:dyDescent="0.25">
      <c r="A45" s="22" t="s">
        <v>254</v>
      </c>
      <c r="B45" s="23" t="s">
        <v>255</v>
      </c>
      <c r="C45" s="22" t="s">
        <v>256</v>
      </c>
      <c r="D45" s="22" t="s">
        <v>257</v>
      </c>
      <c r="E45" s="22" t="s">
        <v>99</v>
      </c>
      <c r="F45" s="22">
        <v>80807</v>
      </c>
      <c r="G45" s="24">
        <v>150</v>
      </c>
      <c r="H45" s="24">
        <v>157</v>
      </c>
      <c r="I45" s="24">
        <v>137</v>
      </c>
      <c r="J45" s="22" t="s">
        <v>23</v>
      </c>
      <c r="K45" s="22" t="s">
        <v>64</v>
      </c>
      <c r="L45" s="22" t="s">
        <v>131</v>
      </c>
      <c r="M45" s="22" t="s">
        <v>132</v>
      </c>
      <c r="N45" s="22">
        <v>2</v>
      </c>
      <c r="O45" s="22" t="s">
        <v>133</v>
      </c>
      <c r="P45" s="25">
        <v>813</v>
      </c>
      <c r="Q45" s="26">
        <v>0.9</v>
      </c>
      <c r="R45" s="26">
        <v>0.6</v>
      </c>
      <c r="S45" s="27">
        <v>421.45</v>
      </c>
      <c r="T45" s="25">
        <v>45</v>
      </c>
      <c r="U45" s="26">
        <v>0.4</v>
      </c>
      <c r="V45" s="26">
        <v>0.3</v>
      </c>
      <c r="W45" s="28">
        <v>13981</v>
      </c>
      <c r="X45" s="26">
        <v>1.2</v>
      </c>
      <c r="Y45" s="26">
        <v>0.8</v>
      </c>
    </row>
    <row r="46" spans="1:25" ht="30" x14ac:dyDescent="0.25">
      <c r="A46" s="22" t="s">
        <v>280</v>
      </c>
      <c r="B46" s="22" t="s">
        <v>281</v>
      </c>
      <c r="C46" s="23" t="s">
        <v>282</v>
      </c>
      <c r="D46" s="22" t="s">
        <v>283</v>
      </c>
      <c r="E46" s="22" t="s">
        <v>99</v>
      </c>
      <c r="F46" s="22">
        <v>81082</v>
      </c>
      <c r="G46" s="24">
        <v>316</v>
      </c>
      <c r="H46" s="24">
        <v>347</v>
      </c>
      <c r="I46" s="24">
        <v>159</v>
      </c>
      <c r="J46" s="22" t="s">
        <v>29</v>
      </c>
      <c r="K46" s="22" t="s">
        <v>64</v>
      </c>
      <c r="L46" s="22" t="s">
        <v>131</v>
      </c>
      <c r="M46" s="22" t="s">
        <v>132</v>
      </c>
      <c r="N46" s="22">
        <v>4</v>
      </c>
      <c r="O46" s="22" t="s">
        <v>133</v>
      </c>
      <c r="P46" s="25">
        <v>3502</v>
      </c>
      <c r="Q46" s="26">
        <v>6</v>
      </c>
      <c r="R46" s="26">
        <v>1.7</v>
      </c>
      <c r="S46" s="27">
        <v>512.97</v>
      </c>
      <c r="T46" s="25">
        <v>27</v>
      </c>
      <c r="U46" s="26">
        <v>0.5</v>
      </c>
      <c r="V46" s="26">
        <v>0.3</v>
      </c>
      <c r="W46" s="28">
        <v>20155</v>
      </c>
      <c r="X46" s="26">
        <v>6.5</v>
      </c>
      <c r="Y46" s="26">
        <v>2</v>
      </c>
    </row>
    <row r="47" spans="1:25" ht="30" x14ac:dyDescent="0.25">
      <c r="A47" s="22" t="s">
        <v>284</v>
      </c>
      <c r="B47" s="23" t="s">
        <v>285</v>
      </c>
      <c r="C47" s="22" t="s">
        <v>286</v>
      </c>
      <c r="D47" s="22" t="s">
        <v>287</v>
      </c>
      <c r="E47" s="22" t="s">
        <v>99</v>
      </c>
      <c r="F47" s="22">
        <v>80821</v>
      </c>
      <c r="G47" s="24">
        <v>126</v>
      </c>
      <c r="H47" s="24">
        <v>127</v>
      </c>
      <c r="I47" s="24">
        <v>104</v>
      </c>
      <c r="J47" s="22" t="s">
        <v>24</v>
      </c>
      <c r="K47" s="22" t="s">
        <v>64</v>
      </c>
      <c r="L47" s="22" t="s">
        <v>131</v>
      </c>
      <c r="M47" s="22" t="s">
        <v>132</v>
      </c>
      <c r="N47" s="22" t="s">
        <v>133</v>
      </c>
      <c r="O47" s="22" t="s">
        <v>133</v>
      </c>
      <c r="P47" s="25">
        <v>1934</v>
      </c>
      <c r="Q47" s="26">
        <v>1.9</v>
      </c>
      <c r="R47" s="26">
        <v>1.5</v>
      </c>
      <c r="S47" s="27">
        <v>309.14</v>
      </c>
      <c r="T47" s="25">
        <v>14</v>
      </c>
      <c r="U47" s="26">
        <v>0.1</v>
      </c>
      <c r="V47" s="26">
        <v>0.1</v>
      </c>
      <c r="W47" s="28">
        <v>5578</v>
      </c>
      <c r="X47" s="26">
        <v>2</v>
      </c>
      <c r="Y47" s="26">
        <v>1.6</v>
      </c>
    </row>
    <row r="48" spans="1:25" ht="30" x14ac:dyDescent="0.25">
      <c r="A48" s="22" t="s">
        <v>288</v>
      </c>
      <c r="B48" s="23" t="s">
        <v>289</v>
      </c>
      <c r="C48" s="22" t="s">
        <v>290</v>
      </c>
      <c r="D48" s="22" t="s">
        <v>291</v>
      </c>
      <c r="E48" s="22" t="s">
        <v>99</v>
      </c>
      <c r="F48" s="22">
        <v>80751</v>
      </c>
      <c r="G48" s="24">
        <v>419</v>
      </c>
      <c r="H48" s="24">
        <v>546</v>
      </c>
      <c r="I48" s="24">
        <v>245</v>
      </c>
      <c r="J48" s="22" t="s">
        <v>45</v>
      </c>
      <c r="K48" s="22" t="s">
        <v>64</v>
      </c>
      <c r="L48" s="22" t="s">
        <v>272</v>
      </c>
      <c r="M48" s="22" t="s">
        <v>101</v>
      </c>
      <c r="N48" s="22">
        <v>4</v>
      </c>
      <c r="O48" s="22">
        <v>4</v>
      </c>
      <c r="P48" s="25">
        <v>5531</v>
      </c>
      <c r="Q48" s="26">
        <v>10.1</v>
      </c>
      <c r="R48" s="26">
        <v>1.9</v>
      </c>
      <c r="S48" s="27">
        <v>435.49</v>
      </c>
      <c r="T48" s="25">
        <v>214</v>
      </c>
      <c r="U48" s="26">
        <v>3.3</v>
      </c>
      <c r="V48" s="26">
        <v>1.3</v>
      </c>
      <c r="W48" s="28">
        <v>19339</v>
      </c>
      <c r="X48" s="26">
        <v>13.4</v>
      </c>
      <c r="Y48" s="26">
        <v>3.2</v>
      </c>
    </row>
    <row r="49" spans="1:25" ht="30" x14ac:dyDescent="0.25">
      <c r="A49" s="22" t="s">
        <v>314</v>
      </c>
      <c r="B49" s="23" t="s">
        <v>315</v>
      </c>
      <c r="C49" s="22" t="s">
        <v>316</v>
      </c>
      <c r="D49" s="22" t="s">
        <v>317</v>
      </c>
      <c r="E49" s="22" t="s">
        <v>99</v>
      </c>
      <c r="F49" s="22">
        <v>80701</v>
      </c>
      <c r="G49" s="24">
        <v>573</v>
      </c>
      <c r="H49" s="24">
        <v>782</v>
      </c>
      <c r="I49" s="24">
        <v>329</v>
      </c>
      <c r="J49" s="22" t="s">
        <v>16</v>
      </c>
      <c r="K49" s="22" t="s">
        <v>64</v>
      </c>
      <c r="L49" s="22" t="s">
        <v>318</v>
      </c>
      <c r="M49" s="22" t="s">
        <v>101</v>
      </c>
      <c r="N49" s="22">
        <v>2</v>
      </c>
      <c r="O49" s="22">
        <v>3</v>
      </c>
      <c r="P49" s="25">
        <v>4770</v>
      </c>
      <c r="Q49" s="26">
        <v>12.2</v>
      </c>
      <c r="R49" s="26">
        <v>1.6</v>
      </c>
      <c r="S49" s="27">
        <v>591.45000000000005</v>
      </c>
      <c r="T49" s="25">
        <v>252</v>
      </c>
      <c r="U49" s="26">
        <v>4.4000000000000004</v>
      </c>
      <c r="V49" s="26">
        <v>1.3</v>
      </c>
      <c r="W49" s="28">
        <v>22604</v>
      </c>
      <c r="X49" s="26">
        <v>16.7</v>
      </c>
      <c r="Y49" s="26">
        <v>2.9</v>
      </c>
    </row>
    <row r="50" spans="1:25" ht="30" x14ac:dyDescent="0.25">
      <c r="A50" s="22" t="s">
        <v>319</v>
      </c>
      <c r="B50" s="23" t="s">
        <v>320</v>
      </c>
      <c r="C50" s="22" t="s">
        <v>321</v>
      </c>
      <c r="D50" s="22" t="s">
        <v>322</v>
      </c>
      <c r="E50" s="22" t="s">
        <v>99</v>
      </c>
      <c r="F50" s="22">
        <v>80723</v>
      </c>
      <c r="G50" s="24" t="s">
        <v>138</v>
      </c>
      <c r="H50" s="24" t="s">
        <v>138</v>
      </c>
      <c r="I50" s="24">
        <v>80</v>
      </c>
      <c r="J50" s="22" t="s">
        <v>16</v>
      </c>
      <c r="K50" s="22" t="s">
        <v>64</v>
      </c>
      <c r="L50" s="22" t="s">
        <v>272</v>
      </c>
      <c r="M50" s="22" t="s">
        <v>132</v>
      </c>
      <c r="N50" s="22">
        <v>3</v>
      </c>
      <c r="O50" s="22" t="s">
        <v>133</v>
      </c>
      <c r="P50" s="25" t="s">
        <v>138</v>
      </c>
      <c r="Q50" s="25" t="s">
        <v>138</v>
      </c>
      <c r="R50" s="25" t="s">
        <v>138</v>
      </c>
      <c r="S50" s="28" t="s">
        <v>138</v>
      </c>
      <c r="T50" s="25">
        <v>33</v>
      </c>
      <c r="U50" s="26">
        <v>0.4</v>
      </c>
      <c r="V50" s="26">
        <v>0.5</v>
      </c>
      <c r="W50" s="28">
        <v>13236</v>
      </c>
      <c r="X50" s="25" t="s">
        <v>138</v>
      </c>
      <c r="Y50" s="25" t="s">
        <v>138</v>
      </c>
    </row>
    <row r="51" spans="1:25" ht="45" x14ac:dyDescent="0.25">
      <c r="A51" s="22" t="s">
        <v>323</v>
      </c>
      <c r="B51" s="23" t="s">
        <v>324</v>
      </c>
      <c r="C51" s="22" t="s">
        <v>325</v>
      </c>
      <c r="D51" s="22" t="s">
        <v>326</v>
      </c>
      <c r="E51" s="22" t="s">
        <v>99</v>
      </c>
      <c r="F51" s="22">
        <v>81050</v>
      </c>
      <c r="G51" s="24">
        <v>335</v>
      </c>
      <c r="H51" s="24">
        <v>405</v>
      </c>
      <c r="I51" s="24">
        <v>208</v>
      </c>
      <c r="J51" s="22" t="s">
        <v>4</v>
      </c>
      <c r="K51" s="22" t="s">
        <v>64</v>
      </c>
      <c r="L51" s="22" t="s">
        <v>299</v>
      </c>
      <c r="M51" s="22" t="s">
        <v>101</v>
      </c>
      <c r="N51" s="22">
        <v>3</v>
      </c>
      <c r="O51" s="22">
        <v>3</v>
      </c>
      <c r="P51" s="25">
        <v>3647</v>
      </c>
      <c r="Q51" s="26">
        <v>4</v>
      </c>
      <c r="R51" s="26">
        <v>1</v>
      </c>
      <c r="S51" s="27">
        <v>311.58999999999997</v>
      </c>
      <c r="T51" s="25">
        <v>106</v>
      </c>
      <c r="U51" s="26">
        <v>1.1000000000000001</v>
      </c>
      <c r="V51" s="26">
        <v>0.5</v>
      </c>
      <c r="W51" s="28">
        <v>13057</v>
      </c>
      <c r="X51" s="26">
        <v>5.0999999999999996</v>
      </c>
      <c r="Y51" s="26">
        <v>1.5</v>
      </c>
    </row>
    <row r="52" spans="1:25" ht="30" x14ac:dyDescent="0.25">
      <c r="A52" s="22" t="s">
        <v>327</v>
      </c>
      <c r="B52" s="23" t="s">
        <v>328</v>
      </c>
      <c r="C52" s="23" t="s">
        <v>329</v>
      </c>
      <c r="D52" s="22" t="s">
        <v>330</v>
      </c>
      <c r="E52" s="22" t="s">
        <v>99</v>
      </c>
      <c r="F52" s="22">
        <v>80731</v>
      </c>
      <c r="G52" s="24" t="s">
        <v>138</v>
      </c>
      <c r="H52" s="24">
        <v>92</v>
      </c>
      <c r="I52" s="24" t="s">
        <v>138</v>
      </c>
      <c r="J52" s="22" t="s">
        <v>20</v>
      </c>
      <c r="K52" s="22" t="s">
        <v>64</v>
      </c>
      <c r="L52" s="22" t="s">
        <v>131</v>
      </c>
      <c r="M52" s="22" t="s">
        <v>132</v>
      </c>
      <c r="N52" s="22" t="s">
        <v>133</v>
      </c>
      <c r="O52" s="22" t="s">
        <v>133</v>
      </c>
      <c r="P52" s="25">
        <v>371</v>
      </c>
      <c r="Q52" s="26">
        <v>0.3</v>
      </c>
      <c r="R52" s="26">
        <v>0.3</v>
      </c>
      <c r="S52" s="27">
        <v>412.5</v>
      </c>
      <c r="T52" s="25" t="s">
        <v>138</v>
      </c>
      <c r="U52" s="25" t="s">
        <v>138</v>
      </c>
      <c r="V52" s="25" t="s">
        <v>138</v>
      </c>
      <c r="W52" s="28" t="s">
        <v>138</v>
      </c>
      <c r="X52" s="25" t="s">
        <v>138</v>
      </c>
      <c r="Y52" s="25" t="s">
        <v>138</v>
      </c>
    </row>
    <row r="53" spans="1:25" ht="30" x14ac:dyDescent="0.25">
      <c r="A53" s="22" t="s">
        <v>331</v>
      </c>
      <c r="B53" s="23" t="s">
        <v>332</v>
      </c>
      <c r="C53" s="23" t="s">
        <v>333</v>
      </c>
      <c r="D53" s="22" t="s">
        <v>334</v>
      </c>
      <c r="E53" s="22" t="s">
        <v>99</v>
      </c>
      <c r="F53" s="22">
        <v>80734</v>
      </c>
      <c r="G53" s="24">
        <v>155</v>
      </c>
      <c r="H53" s="24">
        <v>157</v>
      </c>
      <c r="I53" s="24">
        <v>134</v>
      </c>
      <c r="J53" s="22" t="s">
        <v>20</v>
      </c>
      <c r="K53" s="22" t="s">
        <v>64</v>
      </c>
      <c r="L53" s="22" t="s">
        <v>131</v>
      </c>
      <c r="M53" s="22" t="s">
        <v>132</v>
      </c>
      <c r="N53" s="22" t="s">
        <v>133</v>
      </c>
      <c r="O53" s="22" t="s">
        <v>133</v>
      </c>
      <c r="P53" s="25">
        <v>581</v>
      </c>
      <c r="Q53" s="26">
        <v>0.9</v>
      </c>
      <c r="R53" s="26">
        <v>0.6</v>
      </c>
      <c r="S53" s="27">
        <v>481.66</v>
      </c>
      <c r="T53" s="25">
        <v>11</v>
      </c>
      <c r="U53" s="26">
        <v>0.1</v>
      </c>
      <c r="V53" s="26">
        <v>0.1</v>
      </c>
      <c r="W53" s="28">
        <v>12386</v>
      </c>
      <c r="X53" s="26">
        <v>1</v>
      </c>
      <c r="Y53" s="26">
        <v>0.6</v>
      </c>
    </row>
    <row r="54" spans="1:25" ht="30" x14ac:dyDescent="0.25">
      <c r="A54" s="22" t="s">
        <v>339</v>
      </c>
      <c r="B54" s="23" t="s">
        <v>340</v>
      </c>
      <c r="C54" s="22" t="s">
        <v>341</v>
      </c>
      <c r="D54" s="22" t="s">
        <v>342</v>
      </c>
      <c r="E54" s="22" t="s">
        <v>99</v>
      </c>
      <c r="F54" s="22">
        <v>81052</v>
      </c>
      <c r="G54" s="24">
        <v>190</v>
      </c>
      <c r="H54" s="24">
        <v>217</v>
      </c>
      <c r="I54" s="24">
        <v>116</v>
      </c>
      <c r="J54" s="22" t="s">
        <v>34</v>
      </c>
      <c r="K54" s="22" t="s">
        <v>64</v>
      </c>
      <c r="L54" s="22" t="s">
        <v>299</v>
      </c>
      <c r="M54" s="22" t="s">
        <v>132</v>
      </c>
      <c r="N54" s="22">
        <v>2</v>
      </c>
      <c r="O54" s="22" t="s">
        <v>133</v>
      </c>
      <c r="P54" s="25">
        <v>2107</v>
      </c>
      <c r="Q54" s="26">
        <v>2.5</v>
      </c>
      <c r="R54" s="26">
        <v>1.2</v>
      </c>
      <c r="S54" s="27">
        <v>272.18</v>
      </c>
      <c r="T54" s="25">
        <v>87</v>
      </c>
      <c r="U54" s="26">
        <v>0.5</v>
      </c>
      <c r="V54" s="26">
        <v>0.4</v>
      </c>
      <c r="W54" s="28">
        <v>9763</v>
      </c>
      <c r="X54" s="26">
        <v>3</v>
      </c>
      <c r="Y54" s="26">
        <v>1.6</v>
      </c>
    </row>
    <row r="55" spans="1:25" x14ac:dyDescent="0.25">
      <c r="A55" s="22" t="s">
        <v>357</v>
      </c>
      <c r="B55" s="22" t="s">
        <v>358</v>
      </c>
      <c r="C55" s="22" t="s">
        <v>359</v>
      </c>
      <c r="D55" s="22" t="s">
        <v>360</v>
      </c>
      <c r="E55" s="22" t="s">
        <v>99</v>
      </c>
      <c r="F55" s="22">
        <v>81132</v>
      </c>
      <c r="G55" s="24" t="s">
        <v>138</v>
      </c>
      <c r="H55" s="24" t="s">
        <v>138</v>
      </c>
      <c r="I55" s="24">
        <v>68</v>
      </c>
      <c r="J55" s="22" t="s">
        <v>35</v>
      </c>
      <c r="K55" s="22" t="s">
        <v>64</v>
      </c>
      <c r="L55" s="22" t="s">
        <v>131</v>
      </c>
      <c r="M55" s="22" t="s">
        <v>132</v>
      </c>
      <c r="N55" s="22">
        <v>4</v>
      </c>
      <c r="O55" s="22" t="s">
        <v>133</v>
      </c>
      <c r="P55" s="25" t="s">
        <v>138</v>
      </c>
      <c r="Q55" s="25" t="s">
        <v>138</v>
      </c>
      <c r="R55" s="25" t="s">
        <v>138</v>
      </c>
      <c r="S55" s="28" t="s">
        <v>138</v>
      </c>
      <c r="T55" s="25">
        <v>28</v>
      </c>
      <c r="U55" s="26">
        <v>0.1</v>
      </c>
      <c r="V55" s="26">
        <v>0.2</v>
      </c>
      <c r="W55" s="28">
        <v>4420</v>
      </c>
      <c r="X55" s="25" t="s">
        <v>138</v>
      </c>
      <c r="Y55" s="25" t="s">
        <v>138</v>
      </c>
    </row>
    <row r="56" spans="1:25" ht="30" x14ac:dyDescent="0.25">
      <c r="A56" s="22" t="s">
        <v>365</v>
      </c>
      <c r="B56" s="23" t="s">
        <v>366</v>
      </c>
      <c r="C56" s="22" t="s">
        <v>367</v>
      </c>
      <c r="D56" s="22" t="s">
        <v>368</v>
      </c>
      <c r="E56" s="22" t="s">
        <v>99</v>
      </c>
      <c r="F56" s="22">
        <v>80737</v>
      </c>
      <c r="G56" s="24">
        <v>172</v>
      </c>
      <c r="H56" s="24">
        <v>216</v>
      </c>
      <c r="I56" s="24">
        <v>116</v>
      </c>
      <c r="J56" s="22" t="s">
        <v>38</v>
      </c>
      <c r="K56" s="22" t="s">
        <v>64</v>
      </c>
      <c r="L56" s="22" t="s">
        <v>131</v>
      </c>
      <c r="M56" s="22" t="s">
        <v>132</v>
      </c>
      <c r="N56" s="22" t="s">
        <v>133</v>
      </c>
      <c r="O56" s="22" t="s">
        <v>133</v>
      </c>
      <c r="P56" s="25">
        <v>313</v>
      </c>
      <c r="Q56" s="26">
        <v>0.3</v>
      </c>
      <c r="R56" s="26">
        <v>0.2</v>
      </c>
      <c r="S56" s="27">
        <v>401.8</v>
      </c>
      <c r="T56" s="25">
        <v>14</v>
      </c>
      <c r="U56" s="26">
        <v>0.1</v>
      </c>
      <c r="V56" s="26">
        <v>0.1</v>
      </c>
      <c r="W56" s="28">
        <v>10802</v>
      </c>
      <c r="X56" s="26">
        <v>0.5</v>
      </c>
      <c r="Y56" s="26">
        <v>0.3</v>
      </c>
    </row>
    <row r="57" spans="1:25" ht="30" x14ac:dyDescent="0.25">
      <c r="A57" s="22" t="s">
        <v>388</v>
      </c>
      <c r="B57" s="23" t="s">
        <v>389</v>
      </c>
      <c r="C57" s="22" t="s">
        <v>390</v>
      </c>
      <c r="D57" s="22" t="s">
        <v>391</v>
      </c>
      <c r="E57" s="22" t="s">
        <v>99</v>
      </c>
      <c r="F57" s="22">
        <v>80758</v>
      </c>
      <c r="G57" s="24">
        <v>121</v>
      </c>
      <c r="H57" s="24">
        <v>139</v>
      </c>
      <c r="I57" s="24">
        <v>93</v>
      </c>
      <c r="J57" s="22" t="s">
        <v>49</v>
      </c>
      <c r="K57" s="22" t="s">
        <v>64</v>
      </c>
      <c r="L57" s="22" t="s">
        <v>131</v>
      </c>
      <c r="M57" s="22" t="s">
        <v>132</v>
      </c>
      <c r="N57" s="22" t="s">
        <v>133</v>
      </c>
      <c r="O57" s="22" t="s">
        <v>133</v>
      </c>
      <c r="P57" s="25">
        <v>1130</v>
      </c>
      <c r="Q57" s="26">
        <v>1.5</v>
      </c>
      <c r="R57" s="26">
        <v>1.1000000000000001</v>
      </c>
      <c r="S57" s="27">
        <v>306.8</v>
      </c>
      <c r="T57" s="25">
        <v>63</v>
      </c>
      <c r="U57" s="26">
        <v>0.6</v>
      </c>
      <c r="V57" s="26">
        <v>0.7</v>
      </c>
      <c r="W57" s="28">
        <v>13638</v>
      </c>
      <c r="X57" s="26">
        <v>2.1</v>
      </c>
      <c r="Y57" s="26">
        <v>1.7</v>
      </c>
    </row>
    <row r="58" spans="1:25" ht="30" x14ac:dyDescent="0.25">
      <c r="A58" s="22" t="s">
        <v>392</v>
      </c>
      <c r="B58" s="22" t="s">
        <v>393</v>
      </c>
      <c r="C58" s="23" t="s">
        <v>394</v>
      </c>
      <c r="D58" s="22" t="s">
        <v>49</v>
      </c>
      <c r="E58" s="22" t="s">
        <v>99</v>
      </c>
      <c r="F58" s="22">
        <v>80759</v>
      </c>
      <c r="G58" s="24">
        <v>154</v>
      </c>
      <c r="H58" s="24">
        <v>158</v>
      </c>
      <c r="I58" s="24">
        <v>125</v>
      </c>
      <c r="J58" s="22" t="s">
        <v>49</v>
      </c>
      <c r="K58" s="22" t="s">
        <v>64</v>
      </c>
      <c r="L58" s="22" t="s">
        <v>131</v>
      </c>
      <c r="M58" s="22" t="s">
        <v>132</v>
      </c>
      <c r="N58" s="22">
        <v>3</v>
      </c>
      <c r="O58" s="22" t="s">
        <v>133</v>
      </c>
      <c r="P58" s="25">
        <v>2379</v>
      </c>
      <c r="Q58" s="26">
        <v>2.5</v>
      </c>
      <c r="R58" s="26">
        <v>1.6</v>
      </c>
      <c r="S58" s="27">
        <v>388.19</v>
      </c>
      <c r="T58" s="25">
        <v>22</v>
      </c>
      <c r="U58" s="26">
        <v>0.3</v>
      </c>
      <c r="V58" s="26">
        <v>0.3</v>
      </c>
      <c r="W58" s="28">
        <v>18472</v>
      </c>
      <c r="X58" s="26">
        <v>2.9</v>
      </c>
      <c r="Y58" s="26">
        <v>1.9</v>
      </c>
    </row>
    <row r="59" spans="1:25" ht="30" x14ac:dyDescent="0.25">
      <c r="A59" s="22" t="s">
        <v>269</v>
      </c>
      <c r="B59" s="23" t="s">
        <v>270</v>
      </c>
      <c r="C59" s="22" t="s">
        <v>271</v>
      </c>
      <c r="D59" s="22" t="s">
        <v>60</v>
      </c>
      <c r="E59" s="22" t="s">
        <v>99</v>
      </c>
      <c r="F59" s="22">
        <v>80528</v>
      </c>
      <c r="G59" s="24">
        <v>258</v>
      </c>
      <c r="H59" s="24">
        <v>325</v>
      </c>
      <c r="I59" s="24">
        <v>183</v>
      </c>
      <c r="J59" s="22" t="s">
        <v>6</v>
      </c>
      <c r="K59" s="22" t="s">
        <v>60</v>
      </c>
      <c r="L59" s="22" t="s">
        <v>272</v>
      </c>
      <c r="M59" s="22" t="s">
        <v>101</v>
      </c>
      <c r="N59" s="22">
        <v>4</v>
      </c>
      <c r="O59" s="22">
        <v>4</v>
      </c>
      <c r="P59" s="25">
        <v>5063</v>
      </c>
      <c r="Q59" s="26">
        <v>7</v>
      </c>
      <c r="R59" s="26">
        <v>2.2000000000000002</v>
      </c>
      <c r="S59" s="27">
        <v>260.85000000000002</v>
      </c>
      <c r="T59" s="25">
        <v>276</v>
      </c>
      <c r="U59" s="26">
        <v>3.5</v>
      </c>
      <c r="V59" s="26">
        <v>1.9</v>
      </c>
      <c r="W59" s="28">
        <v>12252</v>
      </c>
      <c r="X59" s="26">
        <v>10.6</v>
      </c>
      <c r="Y59" s="26">
        <v>4.0999999999999996</v>
      </c>
    </row>
    <row r="60" spans="1:25" ht="30" x14ac:dyDescent="0.25">
      <c r="A60" s="22" t="s">
        <v>273</v>
      </c>
      <c r="B60" s="23" t="s">
        <v>274</v>
      </c>
      <c r="C60" s="23" t="s">
        <v>275</v>
      </c>
      <c r="D60" s="22" t="s">
        <v>276</v>
      </c>
      <c r="E60" s="22" t="s">
        <v>99</v>
      </c>
      <c r="F60" s="22">
        <v>80517</v>
      </c>
      <c r="G60" s="24">
        <v>205</v>
      </c>
      <c r="H60" s="24">
        <v>202</v>
      </c>
      <c r="I60" s="24">
        <v>221</v>
      </c>
      <c r="J60" s="22" t="s">
        <v>6</v>
      </c>
      <c r="K60" s="22" t="s">
        <v>60</v>
      </c>
      <c r="L60" s="22" t="s">
        <v>131</v>
      </c>
      <c r="M60" s="22" t="s">
        <v>132</v>
      </c>
      <c r="N60" s="22">
        <v>3</v>
      </c>
      <c r="O60" s="22" t="s">
        <v>133</v>
      </c>
      <c r="P60" s="25">
        <v>3081</v>
      </c>
      <c r="Q60" s="26">
        <v>4.8</v>
      </c>
      <c r="R60" s="26">
        <v>2.4</v>
      </c>
      <c r="S60" s="27">
        <v>473.28</v>
      </c>
      <c r="T60" s="25">
        <v>75</v>
      </c>
      <c r="U60" s="26">
        <v>1.2</v>
      </c>
      <c r="V60" s="26">
        <v>0.5</v>
      </c>
      <c r="W60" s="28">
        <v>20419</v>
      </c>
      <c r="X60" s="26">
        <v>6</v>
      </c>
      <c r="Y60" s="26">
        <v>2.9</v>
      </c>
    </row>
    <row r="61" spans="1:25" ht="45" x14ac:dyDescent="0.25">
      <c r="A61" s="22" t="s">
        <v>277</v>
      </c>
      <c r="B61" s="22" t="s">
        <v>278</v>
      </c>
      <c r="C61" s="22" t="s">
        <v>279</v>
      </c>
      <c r="D61" s="22" t="s">
        <v>60</v>
      </c>
      <c r="E61" s="22" t="s">
        <v>99</v>
      </c>
      <c r="F61" s="22">
        <v>80524</v>
      </c>
      <c r="G61" s="24">
        <v>430</v>
      </c>
      <c r="H61" s="24">
        <v>575</v>
      </c>
      <c r="I61" s="24">
        <v>331</v>
      </c>
      <c r="J61" s="22" t="s">
        <v>6</v>
      </c>
      <c r="K61" s="22" t="s">
        <v>60</v>
      </c>
      <c r="L61" s="23" t="s">
        <v>111</v>
      </c>
      <c r="M61" s="22" t="s">
        <v>101</v>
      </c>
      <c r="N61" s="22">
        <v>5</v>
      </c>
      <c r="O61" s="22">
        <v>3</v>
      </c>
      <c r="P61" s="25">
        <v>24187</v>
      </c>
      <c r="Q61" s="26">
        <v>50.8</v>
      </c>
      <c r="R61" s="26">
        <v>8.8000000000000007</v>
      </c>
      <c r="S61" s="27">
        <v>454.2</v>
      </c>
      <c r="T61" s="25">
        <v>2102</v>
      </c>
      <c r="U61" s="26">
        <v>42.8</v>
      </c>
      <c r="V61" s="26">
        <v>12.9</v>
      </c>
      <c r="W61" s="28">
        <v>22292</v>
      </c>
      <c r="X61" s="26">
        <v>93.5</v>
      </c>
      <c r="Y61" s="26">
        <v>21.7</v>
      </c>
    </row>
    <row r="62" spans="1:25" ht="45" x14ac:dyDescent="0.25">
      <c r="A62" s="22" t="s">
        <v>292</v>
      </c>
      <c r="B62" s="23" t="s">
        <v>293</v>
      </c>
      <c r="C62" s="23" t="s">
        <v>294</v>
      </c>
      <c r="D62" s="22" t="s">
        <v>295</v>
      </c>
      <c r="E62" s="22" t="s">
        <v>99</v>
      </c>
      <c r="F62" s="22">
        <v>81521</v>
      </c>
      <c r="G62" s="24">
        <v>219</v>
      </c>
      <c r="H62" s="24">
        <v>221</v>
      </c>
      <c r="I62" s="24">
        <v>204</v>
      </c>
      <c r="J62" s="22" t="s">
        <v>15</v>
      </c>
      <c r="K62" s="22" t="s">
        <v>61</v>
      </c>
      <c r="L62" s="22" t="s">
        <v>131</v>
      </c>
      <c r="M62" s="22" t="s">
        <v>132</v>
      </c>
      <c r="N62" s="22" t="s">
        <v>133</v>
      </c>
      <c r="O62" s="22" t="s">
        <v>133</v>
      </c>
      <c r="P62" s="25">
        <v>4229</v>
      </c>
      <c r="Q62" s="26">
        <v>9.6999999999999993</v>
      </c>
      <c r="R62" s="26">
        <v>4.4000000000000004</v>
      </c>
      <c r="S62" s="27">
        <v>313.04000000000002</v>
      </c>
      <c r="T62" s="25">
        <v>45</v>
      </c>
      <c r="U62" s="26">
        <v>1.4</v>
      </c>
      <c r="V62" s="26">
        <v>0.7</v>
      </c>
      <c r="W62" s="28">
        <v>18321</v>
      </c>
      <c r="X62" s="26">
        <v>11</v>
      </c>
      <c r="Y62" s="26">
        <v>5.0999999999999996</v>
      </c>
    </row>
    <row r="63" spans="1:25" x14ac:dyDescent="0.25">
      <c r="A63" s="22" t="s">
        <v>296</v>
      </c>
      <c r="B63" s="22" t="s">
        <v>297</v>
      </c>
      <c r="C63" s="22" t="s">
        <v>298</v>
      </c>
      <c r="D63" s="22" t="s">
        <v>61</v>
      </c>
      <c r="E63" s="22" t="s">
        <v>99</v>
      </c>
      <c r="F63" s="22">
        <v>81505</v>
      </c>
      <c r="G63" s="24">
        <v>360</v>
      </c>
      <c r="H63" s="24">
        <v>409</v>
      </c>
      <c r="I63" s="24">
        <v>302</v>
      </c>
      <c r="J63" s="22" t="s">
        <v>15</v>
      </c>
      <c r="K63" s="22" t="s">
        <v>61</v>
      </c>
      <c r="L63" s="22" t="s">
        <v>299</v>
      </c>
      <c r="M63" s="22" t="s">
        <v>101</v>
      </c>
      <c r="N63" s="22">
        <v>3</v>
      </c>
      <c r="O63" s="22">
        <v>3</v>
      </c>
      <c r="P63" s="25">
        <v>17934</v>
      </c>
      <c r="Q63" s="26">
        <v>22.8</v>
      </c>
      <c r="R63" s="26">
        <v>5.6</v>
      </c>
      <c r="S63" s="27">
        <v>292.52</v>
      </c>
      <c r="T63" s="25">
        <v>712</v>
      </c>
      <c r="U63" s="26">
        <v>14.5</v>
      </c>
      <c r="V63" s="26">
        <v>4.8</v>
      </c>
      <c r="W63" s="28">
        <v>17486</v>
      </c>
      <c r="X63" s="26">
        <v>37.299999999999997</v>
      </c>
      <c r="Y63" s="26">
        <v>10.4</v>
      </c>
    </row>
    <row r="64" spans="1:25" ht="30" x14ac:dyDescent="0.25">
      <c r="A64" s="22" t="s">
        <v>300</v>
      </c>
      <c r="B64" s="23" t="s">
        <v>301</v>
      </c>
      <c r="C64" s="22" t="s">
        <v>302</v>
      </c>
      <c r="D64" s="22" t="s">
        <v>61</v>
      </c>
      <c r="E64" s="22" t="s">
        <v>99</v>
      </c>
      <c r="F64" s="22">
        <v>81502</v>
      </c>
      <c r="G64" s="24">
        <v>322</v>
      </c>
      <c r="H64" s="24">
        <v>446</v>
      </c>
      <c r="I64" s="24">
        <v>271</v>
      </c>
      <c r="J64" s="22" t="s">
        <v>15</v>
      </c>
      <c r="K64" s="22" t="s">
        <v>61</v>
      </c>
      <c r="L64" s="22" t="s">
        <v>106</v>
      </c>
      <c r="M64" s="22" t="s">
        <v>101</v>
      </c>
      <c r="N64" s="22">
        <v>4</v>
      </c>
      <c r="O64" s="22">
        <v>3</v>
      </c>
      <c r="P64" s="25">
        <v>26615</v>
      </c>
      <c r="Q64" s="26">
        <v>59.5</v>
      </c>
      <c r="R64" s="26">
        <v>13.3</v>
      </c>
      <c r="S64" s="27">
        <v>353.69</v>
      </c>
      <c r="T64" s="25">
        <v>3270</v>
      </c>
      <c r="U64" s="26">
        <v>89</v>
      </c>
      <c r="V64" s="26">
        <v>32.799999999999997</v>
      </c>
      <c r="W64" s="28">
        <v>21227</v>
      </c>
      <c r="X64" s="26">
        <v>148.5</v>
      </c>
      <c r="Y64" s="26">
        <v>46.2</v>
      </c>
    </row>
    <row r="65" spans="1:25" x14ac:dyDescent="0.25">
      <c r="A65" s="22" t="s">
        <v>378</v>
      </c>
      <c r="B65" s="22" t="s">
        <v>379</v>
      </c>
      <c r="C65" s="22" t="s">
        <v>380</v>
      </c>
      <c r="D65" s="22" t="s">
        <v>381</v>
      </c>
      <c r="E65" s="22" t="s">
        <v>99</v>
      </c>
      <c r="F65" s="22">
        <v>80538</v>
      </c>
      <c r="G65" s="24">
        <v>319</v>
      </c>
      <c r="H65" s="24">
        <v>396</v>
      </c>
      <c r="I65" s="24">
        <v>221</v>
      </c>
      <c r="J65" s="22" t="s">
        <v>25</v>
      </c>
      <c r="K65" s="22" t="s">
        <v>62</v>
      </c>
      <c r="L65" s="22" t="s">
        <v>272</v>
      </c>
      <c r="M65" s="22" t="s">
        <v>101</v>
      </c>
      <c r="N65" s="22">
        <v>3</v>
      </c>
      <c r="O65" s="22">
        <v>4</v>
      </c>
      <c r="P65" s="25">
        <v>34476</v>
      </c>
      <c r="Q65" s="26">
        <v>47.7</v>
      </c>
      <c r="R65" s="26">
        <v>12</v>
      </c>
      <c r="S65" s="27">
        <v>298.83999999999997</v>
      </c>
      <c r="T65" s="25">
        <v>1486</v>
      </c>
      <c r="U65" s="26">
        <v>20.9</v>
      </c>
      <c r="V65" s="26">
        <v>9.5</v>
      </c>
      <c r="W65" s="28">
        <v>13508</v>
      </c>
      <c r="X65" s="26">
        <v>68.7</v>
      </c>
      <c r="Y65" s="26">
        <v>21.5</v>
      </c>
    </row>
    <row r="66" spans="1:25" ht="45" x14ac:dyDescent="0.25">
      <c r="A66" s="22" t="s">
        <v>382</v>
      </c>
      <c r="B66" s="23" t="s">
        <v>383</v>
      </c>
      <c r="C66" s="23" t="s">
        <v>384</v>
      </c>
      <c r="D66" s="22" t="s">
        <v>381</v>
      </c>
      <c r="E66" s="22" t="s">
        <v>99</v>
      </c>
      <c r="F66" s="22">
        <v>80538</v>
      </c>
      <c r="G66" s="24">
        <v>429</v>
      </c>
      <c r="H66" s="24">
        <v>483</v>
      </c>
      <c r="I66" s="24">
        <v>389</v>
      </c>
      <c r="J66" s="22" t="s">
        <v>25</v>
      </c>
      <c r="K66" s="22" t="s">
        <v>62</v>
      </c>
      <c r="L66" s="23" t="s">
        <v>111</v>
      </c>
      <c r="M66" s="22" t="s">
        <v>101</v>
      </c>
      <c r="N66" s="22">
        <v>3</v>
      </c>
      <c r="O66" s="22">
        <v>4</v>
      </c>
      <c r="P66" s="25">
        <v>37712</v>
      </c>
      <c r="Q66" s="26">
        <v>81.599999999999994</v>
      </c>
      <c r="R66" s="26">
        <v>16.899999999999999</v>
      </c>
      <c r="S66" s="27">
        <v>353.91</v>
      </c>
      <c r="T66" s="25">
        <v>2816</v>
      </c>
      <c r="U66" s="26">
        <v>90.2</v>
      </c>
      <c r="V66" s="26">
        <v>23.1</v>
      </c>
      <c r="W66" s="28">
        <v>26522</v>
      </c>
      <c r="X66" s="26">
        <v>171.7</v>
      </c>
      <c r="Y66" s="26">
        <v>40</v>
      </c>
    </row>
    <row r="67" spans="1:25" ht="30" x14ac:dyDescent="0.25">
      <c r="A67" s="22" t="s">
        <v>385</v>
      </c>
      <c r="B67" s="23" t="s">
        <v>386</v>
      </c>
      <c r="C67" s="22" t="s">
        <v>387</v>
      </c>
      <c r="D67" s="22" t="s">
        <v>62</v>
      </c>
      <c r="E67" s="22" t="s">
        <v>99</v>
      </c>
      <c r="F67" s="22">
        <v>80631</v>
      </c>
      <c r="G67" s="24">
        <v>337</v>
      </c>
      <c r="H67" s="24">
        <v>407</v>
      </c>
      <c r="I67" s="24">
        <v>277</v>
      </c>
      <c r="J67" s="22" t="s">
        <v>25</v>
      </c>
      <c r="K67" s="22" t="s">
        <v>62</v>
      </c>
      <c r="L67" s="22" t="s">
        <v>272</v>
      </c>
      <c r="M67" s="22" t="s">
        <v>101</v>
      </c>
      <c r="N67" s="22">
        <v>4</v>
      </c>
      <c r="O67" s="22">
        <v>3</v>
      </c>
      <c r="P67" s="25">
        <v>31378</v>
      </c>
      <c r="Q67" s="26">
        <v>55.1</v>
      </c>
      <c r="R67" s="26">
        <v>13.5</v>
      </c>
      <c r="S67" s="27">
        <v>305.04000000000002</v>
      </c>
      <c r="T67" s="25">
        <v>1679</v>
      </c>
      <c r="U67" s="26">
        <v>43.9</v>
      </c>
      <c r="V67" s="26">
        <v>15.8</v>
      </c>
      <c r="W67" s="28">
        <v>19034</v>
      </c>
      <c r="X67" s="26">
        <v>99</v>
      </c>
      <c r="Y67" s="26">
        <v>29.4</v>
      </c>
    </row>
    <row r="68" spans="1:25" ht="45" x14ac:dyDescent="0.25">
      <c r="A68" s="22" t="s">
        <v>343</v>
      </c>
      <c r="B68" s="23" t="s">
        <v>344</v>
      </c>
      <c r="C68" s="22" t="s">
        <v>345</v>
      </c>
      <c r="D68" s="22" t="s">
        <v>11</v>
      </c>
      <c r="E68" s="22" t="s">
        <v>99</v>
      </c>
      <c r="F68" s="22">
        <v>81004</v>
      </c>
      <c r="G68" s="24">
        <v>248</v>
      </c>
      <c r="H68" s="24">
        <v>284</v>
      </c>
      <c r="I68" s="24">
        <v>216</v>
      </c>
      <c r="J68" s="22" t="s">
        <v>11</v>
      </c>
      <c r="K68" s="22" t="s">
        <v>11</v>
      </c>
      <c r="L68" s="23" t="s">
        <v>155</v>
      </c>
      <c r="M68" s="22" t="s">
        <v>101</v>
      </c>
      <c r="N68" s="22">
        <v>3</v>
      </c>
      <c r="O68" s="22">
        <v>3</v>
      </c>
      <c r="P68" s="25">
        <v>19274</v>
      </c>
      <c r="Q68" s="26">
        <v>23</v>
      </c>
      <c r="R68" s="26">
        <v>8.1</v>
      </c>
      <c r="S68" s="27">
        <v>202.98</v>
      </c>
      <c r="T68" s="25">
        <v>1083</v>
      </c>
      <c r="U68" s="26">
        <v>19.7</v>
      </c>
      <c r="V68" s="26">
        <v>9.1</v>
      </c>
      <c r="W68" s="28">
        <v>14862</v>
      </c>
      <c r="X68" s="26">
        <v>42.7</v>
      </c>
      <c r="Y68" s="26">
        <v>17.2</v>
      </c>
    </row>
    <row r="69" spans="1:25" ht="30" x14ac:dyDescent="0.25">
      <c r="A69" s="22" t="s">
        <v>346</v>
      </c>
      <c r="B69" s="23" t="s">
        <v>347</v>
      </c>
      <c r="C69" s="22" t="s">
        <v>348</v>
      </c>
      <c r="D69" s="22" t="s">
        <v>11</v>
      </c>
      <c r="E69" s="22" t="s">
        <v>99</v>
      </c>
      <c r="F69" s="22">
        <v>81003</v>
      </c>
      <c r="G69" s="24">
        <v>289</v>
      </c>
      <c r="H69" s="24">
        <v>380</v>
      </c>
      <c r="I69" s="24">
        <v>220</v>
      </c>
      <c r="J69" s="22" t="s">
        <v>11</v>
      </c>
      <c r="K69" s="22" t="s">
        <v>11</v>
      </c>
      <c r="L69" s="22" t="s">
        <v>146</v>
      </c>
      <c r="M69" s="22" t="s">
        <v>101</v>
      </c>
      <c r="N69" s="22">
        <v>3</v>
      </c>
      <c r="O69" s="22">
        <v>3</v>
      </c>
      <c r="P69" s="25">
        <v>41608</v>
      </c>
      <c r="Q69" s="26">
        <v>63.9</v>
      </c>
      <c r="R69" s="26">
        <v>16.8</v>
      </c>
      <c r="S69" s="27">
        <v>269.98</v>
      </c>
      <c r="T69" s="25">
        <v>2688</v>
      </c>
      <c r="U69" s="26">
        <v>49.1</v>
      </c>
      <c r="V69" s="26">
        <v>22.4</v>
      </c>
      <c r="W69" s="28">
        <v>14661</v>
      </c>
      <c r="X69" s="26">
        <v>112.9</v>
      </c>
      <c r="Y69" s="26">
        <v>39.1</v>
      </c>
    </row>
    <row r="70" spans="1:25" ht="30" x14ac:dyDescent="0.25">
      <c r="A70" s="22" t="s">
        <v>127</v>
      </c>
      <c r="B70" s="23" t="s">
        <v>128</v>
      </c>
      <c r="C70" s="23" t="s">
        <v>129</v>
      </c>
      <c r="D70" s="23" t="s">
        <v>130</v>
      </c>
      <c r="E70" s="22" t="s">
        <v>99</v>
      </c>
      <c r="F70" s="22">
        <v>81147</v>
      </c>
      <c r="G70" s="24">
        <v>165</v>
      </c>
      <c r="H70" s="24">
        <v>187</v>
      </c>
      <c r="I70" s="24">
        <v>93</v>
      </c>
      <c r="J70" s="22" t="s">
        <v>31</v>
      </c>
      <c r="K70" s="22" t="s">
        <v>65</v>
      </c>
      <c r="L70" s="22" t="s">
        <v>131</v>
      </c>
      <c r="M70" s="22" t="s">
        <v>132</v>
      </c>
      <c r="N70" s="22" t="s">
        <v>133</v>
      </c>
      <c r="O70" s="22" t="s">
        <v>133</v>
      </c>
      <c r="P70" s="25">
        <v>1595</v>
      </c>
      <c r="Q70" s="26">
        <v>1.6</v>
      </c>
      <c r="R70" s="26">
        <v>0.8</v>
      </c>
      <c r="S70" s="27">
        <v>284.95999999999998</v>
      </c>
      <c r="T70" s="25">
        <v>22</v>
      </c>
      <c r="U70" s="26">
        <v>0.2</v>
      </c>
      <c r="V70" s="26">
        <v>0.3</v>
      </c>
      <c r="W70" s="28">
        <v>10974</v>
      </c>
      <c r="X70" s="26">
        <v>1.8</v>
      </c>
      <c r="Y70" s="26">
        <v>1.1000000000000001</v>
      </c>
    </row>
    <row r="71" spans="1:25" ht="45" x14ac:dyDescent="0.25">
      <c r="A71" s="22" t="s">
        <v>172</v>
      </c>
      <c r="B71" s="23" t="s">
        <v>173</v>
      </c>
      <c r="C71" s="22" t="s">
        <v>174</v>
      </c>
      <c r="D71" s="22" t="s">
        <v>17</v>
      </c>
      <c r="E71" s="22" t="s">
        <v>99</v>
      </c>
      <c r="F71" s="22">
        <v>81416</v>
      </c>
      <c r="G71" s="24">
        <v>381</v>
      </c>
      <c r="H71" s="24">
        <v>437</v>
      </c>
      <c r="I71" s="24">
        <v>283</v>
      </c>
      <c r="J71" s="22" t="s">
        <v>17</v>
      </c>
      <c r="K71" s="22" t="s">
        <v>65</v>
      </c>
      <c r="L71" s="22" t="s">
        <v>146</v>
      </c>
      <c r="M71" s="22" t="s">
        <v>101</v>
      </c>
      <c r="N71" s="22">
        <v>4</v>
      </c>
      <c r="O71" s="22">
        <v>4</v>
      </c>
      <c r="P71" s="25">
        <v>9920</v>
      </c>
      <c r="Q71" s="26">
        <v>12.9</v>
      </c>
      <c r="R71" s="26">
        <v>3</v>
      </c>
      <c r="S71" s="27">
        <v>337.66</v>
      </c>
      <c r="T71" s="25">
        <v>228</v>
      </c>
      <c r="U71" s="26">
        <v>4.7</v>
      </c>
      <c r="V71" s="26">
        <v>1.7</v>
      </c>
      <c r="W71" s="28">
        <v>16491</v>
      </c>
      <c r="X71" s="26">
        <v>17.7</v>
      </c>
      <c r="Y71" s="26">
        <v>4.5999999999999996</v>
      </c>
    </row>
    <row r="72" spans="1:25" ht="30" x14ac:dyDescent="0.25">
      <c r="A72" s="22" t="s">
        <v>205</v>
      </c>
      <c r="B72" s="22" t="s">
        <v>206</v>
      </c>
      <c r="C72" s="23" t="s">
        <v>207</v>
      </c>
      <c r="D72" s="22" t="s">
        <v>208</v>
      </c>
      <c r="E72" s="22" t="s">
        <v>99</v>
      </c>
      <c r="F72" s="22">
        <v>81657</v>
      </c>
      <c r="G72" s="24">
        <v>237</v>
      </c>
      <c r="H72" s="24">
        <v>373</v>
      </c>
      <c r="I72" s="24">
        <v>173</v>
      </c>
      <c r="J72" s="22" t="s">
        <v>47</v>
      </c>
      <c r="K72" s="22" t="s">
        <v>65</v>
      </c>
      <c r="L72" s="22" t="s">
        <v>146</v>
      </c>
      <c r="M72" s="22" t="s">
        <v>101</v>
      </c>
      <c r="N72" s="22">
        <v>4</v>
      </c>
      <c r="O72" s="22">
        <v>4</v>
      </c>
      <c r="P72" s="25">
        <v>14629</v>
      </c>
      <c r="Q72" s="26">
        <v>31.3</v>
      </c>
      <c r="R72" s="26">
        <v>8.4</v>
      </c>
      <c r="S72" s="27">
        <v>340.96</v>
      </c>
      <c r="T72" s="25">
        <v>937</v>
      </c>
      <c r="U72" s="26">
        <v>31.3</v>
      </c>
      <c r="V72" s="26">
        <v>18.100000000000001</v>
      </c>
      <c r="W72" s="28">
        <v>22216</v>
      </c>
      <c r="X72" s="26">
        <v>62.6</v>
      </c>
      <c r="Y72" s="26">
        <v>26.5</v>
      </c>
    </row>
    <row r="73" spans="1:25" ht="30" x14ac:dyDescent="0.25">
      <c r="A73" s="22" t="s">
        <v>220</v>
      </c>
      <c r="B73" s="23" t="s">
        <v>221</v>
      </c>
      <c r="C73" s="22" t="s">
        <v>222</v>
      </c>
      <c r="D73" s="22" t="s">
        <v>223</v>
      </c>
      <c r="E73" s="22" t="s">
        <v>99</v>
      </c>
      <c r="F73" s="22">
        <v>81650</v>
      </c>
      <c r="G73" s="24">
        <v>239</v>
      </c>
      <c r="H73" s="24">
        <v>250</v>
      </c>
      <c r="I73" s="24">
        <v>166</v>
      </c>
      <c r="J73" s="22" t="s">
        <v>18</v>
      </c>
      <c r="K73" s="22" t="s">
        <v>65</v>
      </c>
      <c r="L73" s="22" t="s">
        <v>131</v>
      </c>
      <c r="M73" s="22" t="s">
        <v>132</v>
      </c>
      <c r="N73" s="22">
        <v>4</v>
      </c>
      <c r="O73" s="22">
        <v>4</v>
      </c>
      <c r="P73" s="25">
        <v>3762</v>
      </c>
      <c r="Q73" s="26">
        <v>6.1</v>
      </c>
      <c r="R73" s="26">
        <v>2.4</v>
      </c>
      <c r="S73" s="27">
        <v>384.44</v>
      </c>
      <c r="T73" s="25">
        <v>24</v>
      </c>
      <c r="U73" s="26">
        <v>0.6</v>
      </c>
      <c r="V73" s="26">
        <v>0.4</v>
      </c>
      <c r="W73" s="28">
        <v>23370</v>
      </c>
      <c r="X73" s="26">
        <v>6.7</v>
      </c>
      <c r="Y73" s="26">
        <v>2.8</v>
      </c>
    </row>
    <row r="74" spans="1:25" ht="30" x14ac:dyDescent="0.25">
      <c r="A74" s="22" t="s">
        <v>224</v>
      </c>
      <c r="B74" s="23" t="s">
        <v>225</v>
      </c>
      <c r="C74" s="22" t="s">
        <v>226</v>
      </c>
      <c r="D74" s="23" t="s">
        <v>227</v>
      </c>
      <c r="E74" s="22" t="s">
        <v>99</v>
      </c>
      <c r="F74" s="22">
        <v>81601</v>
      </c>
      <c r="G74" s="24">
        <v>399</v>
      </c>
      <c r="H74" s="24">
        <v>478</v>
      </c>
      <c r="I74" s="24">
        <v>301</v>
      </c>
      <c r="J74" s="22" t="s">
        <v>18</v>
      </c>
      <c r="K74" s="22" t="s">
        <v>65</v>
      </c>
      <c r="L74" s="22" t="s">
        <v>146</v>
      </c>
      <c r="M74" s="22" t="s">
        <v>101</v>
      </c>
      <c r="N74" s="22">
        <v>4</v>
      </c>
      <c r="O74" s="22">
        <v>3</v>
      </c>
      <c r="P74" s="25">
        <v>14239</v>
      </c>
      <c r="Q74" s="26">
        <v>36.200000000000003</v>
      </c>
      <c r="R74" s="26">
        <v>7.6</v>
      </c>
      <c r="S74" s="27">
        <v>394.49</v>
      </c>
      <c r="T74" s="25">
        <v>591</v>
      </c>
      <c r="U74" s="26">
        <v>18.3</v>
      </c>
      <c r="V74" s="26">
        <v>6.1</v>
      </c>
      <c r="W74" s="28">
        <v>28017</v>
      </c>
      <c r="X74" s="26">
        <v>54.5</v>
      </c>
      <c r="Y74" s="26">
        <v>13.7</v>
      </c>
    </row>
    <row r="75" spans="1:25" ht="30" x14ac:dyDescent="0.25">
      <c r="A75" s="22" t="s">
        <v>228</v>
      </c>
      <c r="B75" s="23" t="s">
        <v>229</v>
      </c>
      <c r="C75" s="22" t="s">
        <v>230</v>
      </c>
      <c r="D75" s="22" t="s">
        <v>231</v>
      </c>
      <c r="E75" s="22" t="s">
        <v>99</v>
      </c>
      <c r="F75" s="22">
        <v>80459</v>
      </c>
      <c r="G75" s="24" t="s">
        <v>138</v>
      </c>
      <c r="H75" s="24">
        <v>147</v>
      </c>
      <c r="I75" s="24" t="s">
        <v>138</v>
      </c>
      <c r="J75" s="22" t="s">
        <v>27</v>
      </c>
      <c r="K75" s="22" t="s">
        <v>65</v>
      </c>
      <c r="L75" s="22" t="s">
        <v>131</v>
      </c>
      <c r="M75" s="22" t="s">
        <v>132</v>
      </c>
      <c r="N75" s="22" t="s">
        <v>133</v>
      </c>
      <c r="O75" s="22" t="s">
        <v>133</v>
      </c>
      <c r="P75" s="25">
        <v>4358</v>
      </c>
      <c r="Q75" s="26">
        <v>6.1</v>
      </c>
      <c r="R75" s="26">
        <v>4.0999999999999996</v>
      </c>
      <c r="S75" s="27">
        <v>386.39</v>
      </c>
      <c r="T75" s="25" t="s">
        <v>138</v>
      </c>
      <c r="U75" s="25" t="s">
        <v>138</v>
      </c>
      <c r="V75" s="25" t="s">
        <v>138</v>
      </c>
      <c r="W75" s="28" t="s">
        <v>138</v>
      </c>
      <c r="X75" s="25" t="s">
        <v>138</v>
      </c>
      <c r="Y75" s="25" t="s">
        <v>138</v>
      </c>
    </row>
    <row r="76" spans="1:25" ht="30" x14ac:dyDescent="0.25">
      <c r="A76" s="22" t="s">
        <v>232</v>
      </c>
      <c r="B76" s="23" t="s">
        <v>233</v>
      </c>
      <c r="C76" s="23" t="s">
        <v>234</v>
      </c>
      <c r="D76" s="22" t="s">
        <v>19</v>
      </c>
      <c r="E76" s="22" t="s">
        <v>99</v>
      </c>
      <c r="F76" s="22">
        <v>81230</v>
      </c>
      <c r="G76" s="24">
        <v>199</v>
      </c>
      <c r="H76" s="24">
        <v>211</v>
      </c>
      <c r="I76" s="24">
        <v>160</v>
      </c>
      <c r="J76" s="22" t="s">
        <v>19</v>
      </c>
      <c r="K76" s="22" t="s">
        <v>65</v>
      </c>
      <c r="L76" s="22" t="s">
        <v>131</v>
      </c>
      <c r="M76" s="22" t="s">
        <v>132</v>
      </c>
      <c r="N76" s="22">
        <v>4</v>
      </c>
      <c r="O76" s="22">
        <v>5</v>
      </c>
      <c r="P76" s="25">
        <v>9630</v>
      </c>
      <c r="Q76" s="26">
        <v>13.6</v>
      </c>
      <c r="R76" s="26">
        <v>6.4</v>
      </c>
      <c r="S76" s="27">
        <v>285.7</v>
      </c>
      <c r="T76" s="25">
        <v>211</v>
      </c>
      <c r="U76" s="26">
        <v>3.4</v>
      </c>
      <c r="V76" s="26">
        <v>2.1</v>
      </c>
      <c r="W76" s="28">
        <v>15613</v>
      </c>
      <c r="X76" s="26">
        <v>17</v>
      </c>
      <c r="Y76" s="26">
        <v>8.5</v>
      </c>
    </row>
    <row r="77" spans="1:25" ht="30" x14ac:dyDescent="0.25">
      <c r="A77" s="22" t="s">
        <v>258</v>
      </c>
      <c r="B77" s="23" t="s">
        <v>259</v>
      </c>
      <c r="C77" s="22" t="s">
        <v>260</v>
      </c>
      <c r="D77" s="22" t="s">
        <v>261</v>
      </c>
      <c r="E77" s="22" t="s">
        <v>99</v>
      </c>
      <c r="F77" s="22">
        <v>81301</v>
      </c>
      <c r="G77" s="24">
        <v>347</v>
      </c>
      <c r="H77" s="24">
        <v>346</v>
      </c>
      <c r="I77" s="24">
        <v>350</v>
      </c>
      <c r="J77" s="22" t="s">
        <v>3</v>
      </c>
      <c r="K77" s="22" t="s">
        <v>65</v>
      </c>
      <c r="L77" s="22" t="s">
        <v>146</v>
      </c>
      <c r="M77" s="22" t="s">
        <v>101</v>
      </c>
      <c r="N77" s="22" t="s">
        <v>133</v>
      </c>
      <c r="O77" s="22">
        <v>5</v>
      </c>
      <c r="P77" s="25">
        <v>3201</v>
      </c>
      <c r="Q77" s="26">
        <v>8.6999999999999993</v>
      </c>
      <c r="R77" s="26">
        <v>2.5</v>
      </c>
      <c r="S77" s="27">
        <v>237.65</v>
      </c>
      <c r="T77" s="25">
        <v>87</v>
      </c>
      <c r="U77" s="26">
        <v>3.5</v>
      </c>
      <c r="V77" s="26">
        <v>1</v>
      </c>
      <c r="W77" s="28">
        <v>22531</v>
      </c>
      <c r="X77" s="26">
        <v>12.1</v>
      </c>
      <c r="Y77" s="26">
        <v>3.5</v>
      </c>
    </row>
    <row r="78" spans="1:25" ht="30" x14ac:dyDescent="0.25">
      <c r="A78" s="22" t="s">
        <v>262</v>
      </c>
      <c r="B78" s="23" t="s">
        <v>263</v>
      </c>
      <c r="C78" s="23" t="s">
        <v>264</v>
      </c>
      <c r="D78" s="22" t="s">
        <v>261</v>
      </c>
      <c r="E78" s="22" t="s">
        <v>99</v>
      </c>
      <c r="F78" s="22">
        <v>81301</v>
      </c>
      <c r="G78" s="24">
        <v>317</v>
      </c>
      <c r="H78" s="24">
        <v>435</v>
      </c>
      <c r="I78" s="24">
        <v>225</v>
      </c>
      <c r="J78" s="22" t="s">
        <v>3</v>
      </c>
      <c r="K78" s="22" t="s">
        <v>65</v>
      </c>
      <c r="L78" s="23" t="s">
        <v>155</v>
      </c>
      <c r="M78" s="22" t="s">
        <v>101</v>
      </c>
      <c r="N78" s="22">
        <v>5</v>
      </c>
      <c r="O78" s="22">
        <v>4</v>
      </c>
      <c r="P78" s="25">
        <v>37545</v>
      </c>
      <c r="Q78" s="26">
        <v>60.4</v>
      </c>
      <c r="R78" s="26">
        <v>13.9</v>
      </c>
      <c r="S78" s="27">
        <v>349.37</v>
      </c>
      <c r="T78" s="25">
        <v>1696</v>
      </c>
      <c r="U78" s="26">
        <v>39.799999999999997</v>
      </c>
      <c r="V78" s="26">
        <v>17.7</v>
      </c>
      <c r="W78" s="28">
        <v>19349</v>
      </c>
      <c r="X78" s="26">
        <v>100.3</v>
      </c>
      <c r="Y78" s="26">
        <v>31.6</v>
      </c>
    </row>
    <row r="79" spans="1:25" ht="30" x14ac:dyDescent="0.25">
      <c r="A79" s="22" t="s">
        <v>265</v>
      </c>
      <c r="B79" s="23" t="s">
        <v>266</v>
      </c>
      <c r="C79" s="22" t="s">
        <v>267</v>
      </c>
      <c r="D79" s="22" t="s">
        <v>268</v>
      </c>
      <c r="E79" s="22" t="s">
        <v>99</v>
      </c>
      <c r="F79" s="22">
        <v>80461</v>
      </c>
      <c r="G79" s="24" t="s">
        <v>138</v>
      </c>
      <c r="H79" s="24">
        <v>110</v>
      </c>
      <c r="I79" s="24" t="s">
        <v>138</v>
      </c>
      <c r="J79" s="22" t="s">
        <v>44</v>
      </c>
      <c r="K79" s="22" t="s">
        <v>65</v>
      </c>
      <c r="L79" s="22" t="s">
        <v>131</v>
      </c>
      <c r="M79" s="22" t="s">
        <v>132</v>
      </c>
      <c r="N79" s="22" t="s">
        <v>133</v>
      </c>
      <c r="O79" s="22" t="s">
        <v>133</v>
      </c>
      <c r="P79" s="25">
        <v>522</v>
      </c>
      <c r="Q79" s="26">
        <v>0.4</v>
      </c>
      <c r="R79" s="26">
        <v>0.4</v>
      </c>
      <c r="S79" s="27">
        <v>406.6</v>
      </c>
      <c r="T79" s="25" t="s">
        <v>138</v>
      </c>
      <c r="U79" s="25" t="s">
        <v>138</v>
      </c>
      <c r="V79" s="25" t="s">
        <v>138</v>
      </c>
      <c r="W79" s="28" t="s">
        <v>138</v>
      </c>
      <c r="X79" s="25" t="s">
        <v>138</v>
      </c>
      <c r="Y79" s="25" t="s">
        <v>138</v>
      </c>
    </row>
    <row r="80" spans="1:25" x14ac:dyDescent="0.25">
      <c r="A80" s="22" t="s">
        <v>303</v>
      </c>
      <c r="B80" s="22" t="s">
        <v>304</v>
      </c>
      <c r="C80" s="22" t="s">
        <v>305</v>
      </c>
      <c r="D80" s="22" t="s">
        <v>306</v>
      </c>
      <c r="E80" s="22" t="s">
        <v>99</v>
      </c>
      <c r="F80" s="22">
        <v>81625</v>
      </c>
      <c r="G80" s="24">
        <v>156</v>
      </c>
      <c r="H80" s="24">
        <v>171</v>
      </c>
      <c r="I80" s="24">
        <v>138</v>
      </c>
      <c r="J80" s="22" t="s">
        <v>26</v>
      </c>
      <c r="K80" s="22" t="s">
        <v>65</v>
      </c>
      <c r="L80" s="22" t="s">
        <v>131</v>
      </c>
      <c r="M80" s="22" t="s">
        <v>132</v>
      </c>
      <c r="N80" s="22" t="s">
        <v>133</v>
      </c>
      <c r="O80" s="22">
        <v>4</v>
      </c>
      <c r="P80" s="25">
        <v>2659</v>
      </c>
      <c r="Q80" s="26">
        <v>4</v>
      </c>
      <c r="R80" s="26">
        <v>2.2999999999999998</v>
      </c>
      <c r="S80" s="27">
        <v>364.87</v>
      </c>
      <c r="T80" s="25">
        <v>116</v>
      </c>
      <c r="U80" s="26">
        <v>2.5</v>
      </c>
      <c r="V80" s="26">
        <v>1.8</v>
      </c>
      <c r="W80" s="28">
        <v>18759</v>
      </c>
      <c r="X80" s="26">
        <v>6.5</v>
      </c>
      <c r="Y80" s="26">
        <v>4.2</v>
      </c>
    </row>
    <row r="81" spans="1:25" ht="30" x14ac:dyDescent="0.25">
      <c r="A81" s="22" t="s">
        <v>307</v>
      </c>
      <c r="B81" s="23" t="s">
        <v>308</v>
      </c>
      <c r="C81" s="22" t="s">
        <v>309</v>
      </c>
      <c r="D81" s="22" t="s">
        <v>310</v>
      </c>
      <c r="E81" s="22" t="s">
        <v>99</v>
      </c>
      <c r="F81" s="22">
        <v>81321</v>
      </c>
      <c r="G81" s="24">
        <v>237</v>
      </c>
      <c r="H81" s="24">
        <v>265</v>
      </c>
      <c r="I81" s="24">
        <v>152</v>
      </c>
      <c r="J81" s="22" t="s">
        <v>40</v>
      </c>
      <c r="K81" s="22" t="s">
        <v>65</v>
      </c>
      <c r="L81" s="22" t="s">
        <v>131</v>
      </c>
      <c r="M81" s="22" t="s">
        <v>132</v>
      </c>
      <c r="N81" s="22">
        <v>4</v>
      </c>
      <c r="O81" s="22">
        <v>4</v>
      </c>
      <c r="P81" s="25">
        <v>3895</v>
      </c>
      <c r="Q81" s="26">
        <v>4.9000000000000004</v>
      </c>
      <c r="R81" s="26">
        <v>1.8</v>
      </c>
      <c r="S81" s="27">
        <v>336.98</v>
      </c>
      <c r="T81" s="25">
        <v>87</v>
      </c>
      <c r="U81" s="26">
        <v>0.9</v>
      </c>
      <c r="V81" s="26">
        <v>0.6</v>
      </c>
      <c r="W81" s="28">
        <v>13026</v>
      </c>
      <c r="X81" s="26">
        <v>5.8</v>
      </c>
      <c r="Y81" s="26">
        <v>2.5</v>
      </c>
    </row>
    <row r="82" spans="1:25" ht="30" x14ac:dyDescent="0.25">
      <c r="A82" s="22" t="s">
        <v>311</v>
      </c>
      <c r="B82" s="23" t="s">
        <v>312</v>
      </c>
      <c r="C82" s="22" t="s">
        <v>313</v>
      </c>
      <c r="D82" s="22" t="s">
        <v>28</v>
      </c>
      <c r="E82" s="22" t="s">
        <v>99</v>
      </c>
      <c r="F82" s="22">
        <v>81401</v>
      </c>
      <c r="G82" s="24">
        <v>308</v>
      </c>
      <c r="H82" s="24">
        <v>356</v>
      </c>
      <c r="I82" s="24">
        <v>247</v>
      </c>
      <c r="J82" s="22" t="s">
        <v>28</v>
      </c>
      <c r="K82" s="22" t="s">
        <v>65</v>
      </c>
      <c r="L82" s="22" t="s">
        <v>299</v>
      </c>
      <c r="M82" s="22" t="s">
        <v>101</v>
      </c>
      <c r="N82" s="22">
        <v>4</v>
      </c>
      <c r="O82" s="22">
        <v>4</v>
      </c>
      <c r="P82" s="25">
        <v>13911</v>
      </c>
      <c r="Q82" s="26">
        <v>19.8</v>
      </c>
      <c r="R82" s="26">
        <v>5.5</v>
      </c>
      <c r="S82" s="27">
        <v>274.36</v>
      </c>
      <c r="T82" s="25">
        <v>648</v>
      </c>
      <c r="U82" s="26">
        <v>10.9</v>
      </c>
      <c r="V82" s="26">
        <v>4.4000000000000004</v>
      </c>
      <c r="W82" s="28">
        <v>15507</v>
      </c>
      <c r="X82" s="26">
        <v>30.6</v>
      </c>
      <c r="Y82" s="26">
        <v>9.9</v>
      </c>
    </row>
    <row r="83" spans="1:25" ht="30" x14ac:dyDescent="0.25">
      <c r="A83" s="22" t="s">
        <v>335</v>
      </c>
      <c r="B83" s="22" t="s">
        <v>336</v>
      </c>
      <c r="C83" s="23" t="s">
        <v>337</v>
      </c>
      <c r="D83" s="22" t="s">
        <v>338</v>
      </c>
      <c r="E83" s="22" t="s">
        <v>99</v>
      </c>
      <c r="F83" s="22">
        <v>81611</v>
      </c>
      <c r="G83" s="24">
        <v>115</v>
      </c>
      <c r="H83" s="24">
        <v>123</v>
      </c>
      <c r="I83" s="24">
        <v>96</v>
      </c>
      <c r="J83" s="22" t="s">
        <v>5</v>
      </c>
      <c r="K83" s="22" t="s">
        <v>65</v>
      </c>
      <c r="L83" s="22" t="s">
        <v>131</v>
      </c>
      <c r="M83" s="22" t="s">
        <v>132</v>
      </c>
      <c r="N83" s="22">
        <v>4</v>
      </c>
      <c r="O83" s="22">
        <v>5</v>
      </c>
      <c r="P83" s="25">
        <v>20079</v>
      </c>
      <c r="Q83" s="26">
        <v>30.3</v>
      </c>
      <c r="R83" s="26">
        <v>24.6</v>
      </c>
      <c r="S83" s="27">
        <v>361.09</v>
      </c>
      <c r="T83" s="25">
        <v>621</v>
      </c>
      <c r="U83" s="26">
        <v>9.9</v>
      </c>
      <c r="V83" s="26">
        <v>10.3</v>
      </c>
      <c r="W83" s="28">
        <v>16678</v>
      </c>
      <c r="X83" s="26">
        <v>40.200000000000003</v>
      </c>
      <c r="Y83" s="26">
        <v>34.9</v>
      </c>
    </row>
    <row r="84" spans="1:25" ht="45" x14ac:dyDescent="0.25">
      <c r="A84" s="22" t="s">
        <v>349</v>
      </c>
      <c r="B84" s="23" t="s">
        <v>350</v>
      </c>
      <c r="C84" s="23" t="s">
        <v>351</v>
      </c>
      <c r="D84" s="22" t="s">
        <v>352</v>
      </c>
      <c r="E84" s="22" t="s">
        <v>99</v>
      </c>
      <c r="F84" s="22">
        <v>81641</v>
      </c>
      <c r="G84" s="24" t="s">
        <v>138</v>
      </c>
      <c r="H84" s="24" t="s">
        <v>138</v>
      </c>
      <c r="I84" s="24">
        <v>110</v>
      </c>
      <c r="J84" s="22" t="s">
        <v>33</v>
      </c>
      <c r="K84" s="22" t="s">
        <v>65</v>
      </c>
      <c r="L84" s="22" t="s">
        <v>299</v>
      </c>
      <c r="M84" s="22" t="s">
        <v>132</v>
      </c>
      <c r="N84" s="22" t="s">
        <v>133</v>
      </c>
      <c r="O84" s="22" t="s">
        <v>133</v>
      </c>
      <c r="P84" s="25" t="s">
        <v>138</v>
      </c>
      <c r="Q84" s="25" t="s">
        <v>138</v>
      </c>
      <c r="R84" s="25" t="s">
        <v>138</v>
      </c>
      <c r="S84" s="28" t="s">
        <v>138</v>
      </c>
      <c r="T84" s="25">
        <v>53</v>
      </c>
      <c r="U84" s="26">
        <v>0.9</v>
      </c>
      <c r="V84" s="26">
        <v>0.9</v>
      </c>
      <c r="W84" s="28">
        <v>17906</v>
      </c>
      <c r="X84" s="25" t="s">
        <v>138</v>
      </c>
      <c r="Y84" s="25" t="s">
        <v>138</v>
      </c>
    </row>
    <row r="85" spans="1:25" ht="30" x14ac:dyDescent="0.25">
      <c r="A85" s="22" t="s">
        <v>353</v>
      </c>
      <c r="B85" s="23" t="s">
        <v>354</v>
      </c>
      <c r="C85" s="22" t="s">
        <v>355</v>
      </c>
      <c r="D85" s="22" t="s">
        <v>356</v>
      </c>
      <c r="E85" s="22" t="s">
        <v>99</v>
      </c>
      <c r="F85" s="22">
        <v>81648</v>
      </c>
      <c r="G85" s="24" t="s">
        <v>138</v>
      </c>
      <c r="H85" s="24">
        <v>97</v>
      </c>
      <c r="I85" s="24" t="s">
        <v>138</v>
      </c>
      <c r="J85" s="22" t="s">
        <v>33</v>
      </c>
      <c r="K85" s="22" t="s">
        <v>65</v>
      </c>
      <c r="L85" s="22" t="s">
        <v>131</v>
      </c>
      <c r="M85" s="22" t="s">
        <v>132</v>
      </c>
      <c r="N85" s="22" t="s">
        <v>133</v>
      </c>
      <c r="O85" s="22" t="s">
        <v>133</v>
      </c>
      <c r="P85" s="25">
        <v>727</v>
      </c>
      <c r="Q85" s="26">
        <v>0.9</v>
      </c>
      <c r="R85" s="26">
        <v>0.9</v>
      </c>
      <c r="S85" s="27">
        <v>506.28</v>
      </c>
      <c r="T85" s="25" t="s">
        <v>138</v>
      </c>
      <c r="U85" s="25" t="s">
        <v>138</v>
      </c>
      <c r="V85" s="25" t="s">
        <v>138</v>
      </c>
      <c r="W85" s="28" t="s">
        <v>138</v>
      </c>
      <c r="X85" s="25" t="s">
        <v>138</v>
      </c>
      <c r="Y85" s="25" t="s">
        <v>138</v>
      </c>
    </row>
    <row r="86" spans="1:25" ht="45" x14ac:dyDescent="0.25">
      <c r="A86" s="22" t="s">
        <v>361</v>
      </c>
      <c r="B86" s="23" t="s">
        <v>362</v>
      </c>
      <c r="C86" s="22" t="s">
        <v>363</v>
      </c>
      <c r="D86" s="23" t="s">
        <v>364</v>
      </c>
      <c r="E86" s="22" t="s">
        <v>99</v>
      </c>
      <c r="F86" s="22">
        <v>80487</v>
      </c>
      <c r="G86" s="24">
        <v>243</v>
      </c>
      <c r="H86" s="24">
        <v>289</v>
      </c>
      <c r="I86" s="24">
        <v>190</v>
      </c>
      <c r="J86" s="22" t="s">
        <v>46</v>
      </c>
      <c r="K86" s="22" t="s">
        <v>65</v>
      </c>
      <c r="L86" s="22" t="s">
        <v>146</v>
      </c>
      <c r="M86" s="22" t="s">
        <v>101</v>
      </c>
      <c r="N86" s="22">
        <v>4</v>
      </c>
      <c r="O86" s="22">
        <v>4</v>
      </c>
      <c r="P86" s="25">
        <v>13286</v>
      </c>
      <c r="Q86" s="26">
        <v>23.3</v>
      </c>
      <c r="R86" s="26">
        <v>8</v>
      </c>
      <c r="S86" s="27">
        <v>223.47</v>
      </c>
      <c r="T86" s="25">
        <v>614</v>
      </c>
      <c r="U86" s="26">
        <v>13.5</v>
      </c>
      <c r="V86" s="26">
        <v>7.1</v>
      </c>
      <c r="W86" s="28">
        <v>18665</v>
      </c>
      <c r="X86" s="26">
        <v>36.799999999999997</v>
      </c>
      <c r="Y86" s="26">
        <v>15.1</v>
      </c>
    </row>
    <row r="87" spans="1:25" ht="30" x14ac:dyDescent="0.25">
      <c r="A87" s="22" t="s">
        <v>369</v>
      </c>
      <c r="B87" s="23" t="s">
        <v>370</v>
      </c>
      <c r="C87" s="22" t="s">
        <v>371</v>
      </c>
      <c r="D87" s="22" t="s">
        <v>372</v>
      </c>
      <c r="E87" s="22" t="s">
        <v>99</v>
      </c>
      <c r="F87" s="22">
        <v>80443</v>
      </c>
      <c r="G87" s="24">
        <v>503</v>
      </c>
      <c r="H87" s="24">
        <v>697</v>
      </c>
      <c r="I87" s="24">
        <v>336</v>
      </c>
      <c r="J87" s="22" t="s">
        <v>43</v>
      </c>
      <c r="K87" s="22" t="s">
        <v>65</v>
      </c>
      <c r="L87" s="23" t="s">
        <v>155</v>
      </c>
      <c r="M87" s="22" t="s">
        <v>101</v>
      </c>
      <c r="N87" s="22">
        <v>4</v>
      </c>
      <c r="O87" s="22">
        <v>4</v>
      </c>
      <c r="P87" s="25">
        <v>9776</v>
      </c>
      <c r="Q87" s="26">
        <v>24.3</v>
      </c>
      <c r="R87" s="26">
        <v>3.5</v>
      </c>
      <c r="S87" s="27">
        <v>529.41999999999996</v>
      </c>
      <c r="T87" s="25">
        <v>650</v>
      </c>
      <c r="U87" s="26">
        <v>13.6</v>
      </c>
      <c r="V87" s="26">
        <v>4</v>
      </c>
      <c r="W87" s="28">
        <v>21397</v>
      </c>
      <c r="X87" s="26">
        <v>37.799999999999997</v>
      </c>
      <c r="Y87" s="26">
        <v>7.5</v>
      </c>
    </row>
  </sheetData>
  <sortState ref="A12:Y88">
    <sortCondition ref="K11"/>
  </sortState>
  <mergeCells count="9">
    <mergeCell ref="A7:Z7"/>
    <mergeCell ref="A8:Z8"/>
    <mergeCell ref="A9:Z9"/>
    <mergeCell ref="A1:Z1"/>
    <mergeCell ref="A2:Z2"/>
    <mergeCell ref="A3:Z3"/>
    <mergeCell ref="A4:Z4"/>
    <mergeCell ref="A5:Z5"/>
    <mergeCell ref="A6:Z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 Page</vt:lpstr>
      <vt:lpstr>County Reference</vt:lpstr>
      <vt:lpstr>DOI Reference</vt:lpstr>
      <vt:lpstr>CO Hospitals</vt:lpstr>
    </vt:vector>
  </TitlesOfParts>
  <Company>Graham Golden Tech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Maria de Jesus Diaz-Perez</dc:creator>
  <cp:lastModifiedBy>Rachel Linn</cp:lastModifiedBy>
  <dcterms:created xsi:type="dcterms:W3CDTF">2019-07-01T20:20:16Z</dcterms:created>
  <dcterms:modified xsi:type="dcterms:W3CDTF">2019-09-09T15:58:47Z</dcterms:modified>
</cp:coreProperties>
</file>