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IVDCDEN-01\FolderRedirections\rlinn\Desktop\Desk\"/>
    </mc:Choice>
  </mc:AlternateContent>
  <bookViews>
    <workbookView xWindow="0" yWindow="0" windowWidth="20490" windowHeight="7455"/>
  </bookViews>
  <sheets>
    <sheet name="Table" sheetId="6" r:id="rId1"/>
    <sheet name="Sheet1" sheetId="7"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6" l="1"/>
  <c r="K3" i="6"/>
  <c r="J3" i="6"/>
  <c r="K11" i="6"/>
  <c r="K31" i="6"/>
  <c r="K58" i="6"/>
  <c r="K67" i="6"/>
  <c r="K5" i="6"/>
  <c r="K6" i="6"/>
  <c r="K7" i="6"/>
  <c r="K8" i="6"/>
  <c r="K9" i="6"/>
  <c r="K10" i="6"/>
  <c r="K12" i="6"/>
  <c r="K13" i="6"/>
  <c r="K14" i="6"/>
  <c r="K15" i="6"/>
  <c r="K16" i="6"/>
  <c r="K17" i="6"/>
  <c r="K18" i="6"/>
  <c r="K19" i="6"/>
  <c r="K20" i="6"/>
  <c r="K21" i="6"/>
  <c r="K22" i="6"/>
  <c r="K23" i="6"/>
  <c r="K24" i="6"/>
  <c r="K25" i="6"/>
  <c r="K26" i="6"/>
  <c r="K27" i="6"/>
  <c r="K28" i="6"/>
  <c r="K29" i="6"/>
  <c r="K30" i="6"/>
  <c r="K32" i="6"/>
  <c r="K33" i="6"/>
  <c r="K34" i="6"/>
  <c r="K35" i="6"/>
  <c r="K36" i="6"/>
  <c r="K37" i="6"/>
  <c r="K38" i="6"/>
  <c r="K39" i="6"/>
  <c r="K40" i="6"/>
  <c r="K41" i="6"/>
  <c r="K42" i="6"/>
  <c r="K43" i="6"/>
  <c r="K44" i="6"/>
  <c r="K45" i="6"/>
  <c r="K46" i="6"/>
  <c r="K47" i="6"/>
  <c r="K48" i="6"/>
  <c r="K49" i="6"/>
  <c r="K50" i="6"/>
  <c r="K51" i="6"/>
  <c r="K52" i="6"/>
  <c r="K53" i="6"/>
  <c r="K54" i="6"/>
  <c r="K55" i="6"/>
  <c r="K56" i="6"/>
  <c r="K57" i="6"/>
  <c r="K59" i="6"/>
  <c r="K60" i="6"/>
  <c r="K61" i="6"/>
  <c r="K62" i="6"/>
  <c r="K63" i="6"/>
  <c r="K64" i="6"/>
  <c r="K65" i="6"/>
  <c r="K66" i="6"/>
  <c r="K68" i="6"/>
  <c r="J6" i="6"/>
  <c r="J7" i="6"/>
  <c r="J8" i="6"/>
  <c r="J9" i="6"/>
  <c r="J10" i="6"/>
  <c r="J12" i="6"/>
  <c r="J13" i="6"/>
  <c r="J14" i="6"/>
  <c r="J15" i="6"/>
  <c r="J16" i="6"/>
  <c r="J17" i="6"/>
  <c r="J18" i="6"/>
  <c r="J19"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11" i="6" l="1"/>
  <c r="J5" i="6"/>
</calcChain>
</file>

<file path=xl/sharedStrings.xml><?xml version="1.0" encoding="utf-8"?>
<sst xmlns="http://schemas.openxmlformats.org/spreadsheetml/2006/main" count="84" uniqueCount="83">
  <si>
    <t>Colorado Total</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</si>
  <si>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</si>
  <si>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</si>
  <si>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</si>
  <si>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</si>
  <si>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</si>
  <si>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</si>
  <si>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</si>
  <si>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</si>
  <si>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</si>
  <si>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</si>
  <si>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</si>
  <si>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</si>
  <si>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</si>
  <si>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</si>
  <si>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</si>
  <si>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</si>
  <si>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</si>
  <si>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</si>
  <si>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</si>
  <si>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</si>
  <si>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Elbert</t>
  </si>
  <si>
    <t>El Paso</t>
  </si>
  <si>
    <t>Fremont</t>
  </si>
  <si>
    <t>Garfield</t>
  </si>
  <si>
    <t>Gilpin</t>
  </si>
  <si>
    <t>Grand</t>
  </si>
  <si>
    <t>Gunnison</t>
  </si>
  <si>
    <t>Hinsdale</t>
  </si>
  <si>
    <t>Huerfano</t>
  </si>
  <si>
    <t>Jackson</t>
  </si>
  <si>
    <t>Jefferson</t>
  </si>
  <si>
    <t>Kiowa</t>
  </si>
  <si>
    <t>Kit Carson</t>
  </si>
  <si>
    <t>Lake</t>
  </si>
  <si>
    <t>La Plata</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</si>
  <si>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</si>
  <si>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</si>
  <si>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</si>
  <si>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</si>
  <si>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</si>
  <si>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</si>
  <si>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</si>
  <si>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</si>
  <si>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</si>
  <si>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</si>
  <si>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</si>
  <si>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</si>
  <si>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</si>
  <si>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</si>
  <si>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</si>
  <si>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</si>
  <si>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</si>
  <si>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</si>
  <si>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</si>
  <si>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</si>
  <si>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</si>
  <si>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</si>
  <si>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</si>
  <si>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</si>
  <si>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</si>
  <si>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</si>
  <si>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</si>
  <si>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</si>
  <si>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</si>
  <si>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Percent Covered Lives/Population in the CO APCD by County</t>
  </si>
  <si>
    <t>Colorado Counties</t>
  </si>
  <si>
    <t>* U.S. Census Bureau, 2013-2017 American Survey 5-Year Estimates, Table S2701 - Selected Characterisics of Health Insurance Coverage in the United States. Retrieved from https://factfinder.census.gov/faces/nav/jsf/pages/index.xhtml, July 28, 2019.</t>
  </si>
  <si>
    <t xml:space="preserve">Counties with percentages above 100% reflect discrepancies in lives covered based on actual 2018 CO APCD data and 2017 census data estimates. </t>
  </si>
  <si>
    <t>Total Population (census*)</t>
  </si>
  <si>
    <t>Total Covered Population (census*)</t>
  </si>
  <si>
    <t>Total Uninsured (census*)</t>
  </si>
  <si>
    <t>Commercial Insured Lives (CO APCD)**</t>
  </si>
  <si>
    <t>Medicaid Insured Lives (CO APCD**)</t>
  </si>
  <si>
    <t>CO APCD Total: Medicaid, Commercial, Medicare Advantage, and Medicare FFS Covered Lives**</t>
  </si>
  <si>
    <t>Medicare FFS Insured Lives (CO APCD**)</t>
  </si>
  <si>
    <t>Medicare Advantage Insured Lives (CO APCD**)</t>
  </si>
  <si>
    <t>Percent of Covered Lives in the CO APCD (Total CO APCD/Total Covered Census Population)</t>
  </si>
  <si>
    <t>Percent of Total Population in the CO APCD (Total CO APCD/Total Population Census)</t>
  </si>
  <si>
    <t xml:space="preserve">** CO APCD Unique Members in December 2018 as of October 2019 data refresh. </t>
  </si>
  <si>
    <t>A blank cell indicates not enough data to report due to low cell size.</t>
  </si>
  <si>
    <t>suppressed</t>
  </si>
  <si>
    <t xml:space="preserve">The count of covered lives at the state level for two payers types (Commercial and Medicare Advantage) was modified due to suppressed cells. The CO APCD Total Covered Lives reflect the actual count with no suppression.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</si>
</sst>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6"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1"/>
      <color theme="2" tint="-0.749992370372631"/>
      <name val="Calibri"/>
      <family val="2"/>
      <scheme val="minor"/>
    </font>
    <font>
      <b/>
      <sz val="18"/>
      <color theme="0"/>
      <name val="Calibri"/>
      <family val="2"/>
      <scheme val="minor"/>
    </font>
  </fonts>
  <fills count="11">
    <fill>
      <patternFill patternType="none"/>
    </fill>
    <fill>
      <patternFill patternType="gray125"/>
    </fill>
    <fill>
      <patternFill patternType="solid">
        <fgColor rgb="FFF5CEB1"/>
        <bgColor theme="4"/>
      </patternFill>
    </fill>
    <fill>
      <patternFill patternType="solid">
        <fgColor rgb="FFF5CEB1"/>
        <bgColor indexed="64"/>
      </patternFill>
    </fill>
    <fill>
      <patternFill patternType="solid">
        <fgColor rgb="FFA7E2FF"/>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3"/>
        <bgColor theme="4" tint="0.79998168889431442"/>
      </patternFill>
    </fill>
    <fill>
      <patternFill patternType="solid">
        <fgColor theme="3"/>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2" fillId="0" borderId="0" applyFont="0" applyFill="0" applyBorder="0" applyAlignment="0" applyProtection="0"/>
  </cellStyleXfs>
  <cellXfs count="27">
    <xf numFmtId="0" fontId="0" fillId="0" borderId="0" xfId="0"/>
    <xf numFmtId="3" fontId="0" fillId="0" borderId="1" xfId="0" applyNumberFormat="1" applyFont="1" applyFill="1" applyBorder="1" applyAlignment="1">
      <alignment horizontal="right"/>
    </xf>
    <xf numFmtId="3" fontId="0" fillId="0" borderId="1" xfId="0" applyNumberFormat="1" applyFont="1" applyFill="1" applyBorder="1"/>
    <xf numFmtId="164" fontId="0" fillId="0" borderId="1" xfId="1" applyNumberFormat="1" applyFont="1" applyFill="1" applyBorder="1" applyAlignment="1">
      <alignment horizontal="center"/>
    </xf>
    <xf numFmtId="0" fontId="0" fillId="0" borderId="1" xfId="0" applyFill="1" applyBorder="1"/>
    <xf numFmtId="9" fontId="1" fillId="0" borderId="1" xfId="0" applyNumberFormat="1" applyFont="1" applyFill="1" applyBorder="1"/>
    <xf numFmtId="9" fontId="1" fillId="0" borderId="1" xfId="0" applyNumberFormat="1" applyFont="1" applyFill="1" applyBorder="1" applyAlignment="1">
      <alignment horizontal="right"/>
    </xf>
    <xf numFmtId="164" fontId="0" fillId="0" borderId="1" xfId="1" applyNumberFormat="1" applyFont="1" applyFill="1" applyBorder="1"/>
    <xf numFmtId="0" fontId="0" fillId="0" borderId="0" xfId="0" applyAlignment="1">
      <alignment horizontal="center"/>
    </xf>
    <xf numFmtId="9" fontId="1" fillId="5" borderId="1" xfId="0" applyNumberFormat="1" applyFont="1" applyFill="1" applyBorder="1"/>
    <xf numFmtId="9" fontId="1" fillId="5" borderId="1" xfId="0" applyNumberFormat="1" applyFont="1" applyFill="1" applyBorder="1" applyAlignment="1">
      <alignment horizontal="right"/>
    </xf>
    <xf numFmtId="164" fontId="1" fillId="6" borderId="1" xfId="1" applyNumberFormat="1" applyFont="1" applyFill="1" applyBorder="1"/>
    <xf numFmtId="0" fontId="1" fillId="7" borderId="1" xfId="0" applyFont="1" applyFill="1" applyBorder="1"/>
    <xf numFmtId="164" fontId="1" fillId="7" borderId="1" xfId="1" applyNumberFormat="1" applyFont="1" applyFill="1" applyBorder="1" applyAlignment="1">
      <alignment horizontal="center"/>
    </xf>
    <xf numFmtId="3" fontId="1" fillId="7" borderId="1" xfId="1" applyNumberFormat="1" applyFont="1" applyFill="1" applyBorder="1" applyAlignment="1">
      <alignment horizontal="right"/>
    </xf>
    <xf numFmtId="164" fontId="1" fillId="7" borderId="1" xfId="1" applyNumberFormat="1" applyFont="1" applyFill="1" applyBorder="1"/>
    <xf numFmtId="0" fontId="4" fillId="2" borderId="5" xfId="0" applyFont="1" applyFill="1" applyBorder="1" applyAlignment="1">
      <alignment horizontal="center" vertical="center" wrapText="1"/>
    </xf>
    <xf numFmtId="164" fontId="4" fillId="3" borderId="5" xfId="1" applyNumberFormat="1" applyFont="1" applyFill="1" applyBorder="1" applyAlignment="1">
      <alignment horizontal="center" vertical="center" wrapText="1"/>
    </xf>
    <xf numFmtId="164" fontId="4" fillId="10" borderId="5" xfId="1" applyNumberFormat="1" applyFont="1" applyFill="1" applyBorder="1" applyAlignment="1">
      <alignment horizontal="center" vertical="center" wrapText="1"/>
    </xf>
    <xf numFmtId="0" fontId="4" fillId="4" borderId="5" xfId="0" applyFont="1" applyFill="1" applyBorder="1" applyAlignment="1">
      <alignment horizontal="center" vertical="center" wrapText="1"/>
    </xf>
    <xf numFmtId="164" fontId="0" fillId="0" borderId="0" xfId="0" applyNumberFormat="1"/>
    <xf numFmtId="0" fontId="3" fillId="8" borderId="2" xfId="0" applyFont="1" applyFill="1" applyBorder="1" applyAlignment="1">
      <alignment horizontal="left"/>
    </xf>
    <xf numFmtId="0" fontId="3" fillId="8" borderId="3" xfId="0" applyFont="1" applyFill="1" applyBorder="1" applyAlignment="1">
      <alignment horizontal="left"/>
    </xf>
    <xf numFmtId="0" fontId="3" fillId="8" borderId="4" xfId="0" applyFont="1" applyFill="1" applyBorder="1" applyAlignment="1">
      <alignment horizontal="left"/>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1</xdr:row>
      <xdr:rowOff>48091</xdr:rowOff>
    </xdr:from>
    <xdr:to>
      <xdr:col>0</xdr:col>
      <xdr:colOff>1047750</xdr:colOff>
      <xdr:row>2</xdr:row>
      <xdr:rowOff>3048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495766"/>
          <a:ext cx="847725" cy="843957"/>
        </a:xfrm>
        <a:prstGeom prst="rect">
          <a:avLst/>
        </a:prstGeom>
      </xdr:spPr>
    </xdr:pic>
    <xdr:clientData/>
  </xdr:twoCellAnchor>
</xdr:wsDr>
</file>

<file path=xl/theme/theme1.xml><?xml version="1.0" encoding="utf-8"?>
<a:theme xmlns:a="http://schemas.openxmlformats.org/drawingml/2006/main" name="Office Theme">
  <a:themeElements>
    <a:clrScheme name="CIVHC">
      <a:dk1>
        <a:sysClr val="windowText" lastClr="000000"/>
      </a:dk1>
      <a:lt1>
        <a:sysClr val="window" lastClr="FFFFFF"/>
      </a:lt1>
      <a:dk2>
        <a:srgbClr val="67686B"/>
      </a:dk2>
      <a:lt2>
        <a:srgbClr val="F5F2F2"/>
      </a:lt2>
      <a:accent1>
        <a:srgbClr val="66CCFF"/>
      </a:accent1>
      <a:accent2>
        <a:srgbClr val="AEBB57"/>
      </a:accent2>
      <a:accent3>
        <a:srgbClr val="E58036"/>
      </a:accent3>
      <a:accent4>
        <a:srgbClr val="67686B"/>
      </a:accent4>
      <a:accent5>
        <a:srgbClr val="66CCFF"/>
      </a:accent5>
      <a:accent6>
        <a:srgbClr val="AEBB57"/>
      </a:accent6>
      <a:hlink>
        <a:srgbClr val="E58036"/>
      </a:hlink>
      <a:folHlink>
        <a:srgbClr val="67686B"/>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abSelected="1" topLeftCell="A47" zoomScaleNormal="100" workbookViewId="0">
      <selection activeCell="A70" sqref="A70:XFD70"/>
    </sheetView>
  </sheetViews>
  <sheetFormatPr defaultRowHeight="15" x14ac:dyDescent="0.25"/>
  <cols>
    <col min="1" max="1" width="19.42578125" customWidth="1"/>
    <col min="2" max="3" width="13.28515625" customWidth="1"/>
    <col min="4" max="6" width="17.140625" customWidth="1"/>
    <col min="7" max="7" width="14.28515625" customWidth="1"/>
    <col min="8" max="8" width="16.5703125" customWidth="1"/>
    <col min="9" max="9" width="23.7109375" customWidth="1"/>
    <col min="10" max="10" width="21.85546875" customWidth="1"/>
    <col min="11" max="11" width="21.7109375" customWidth="1"/>
    <col min="13" max="13" width="10.5703125" bestFit="1" customWidth="1"/>
  </cols>
  <sheetData>
    <row r="1" spans="1:13" ht="35.25" customHeight="1" x14ac:dyDescent="0.25">
      <c r="A1" s="24" t="s">
        <v>65</v>
      </c>
      <c r="B1" s="25"/>
      <c r="C1" s="25"/>
      <c r="D1" s="25"/>
      <c r="E1" s="25"/>
      <c r="F1" s="25"/>
      <c r="G1" s="25"/>
      <c r="H1" s="25"/>
      <c r="I1" s="25"/>
      <c r="J1" s="25"/>
      <c r="K1" s="26"/>
    </row>
    <row r="2" spans="1:13" ht="75" x14ac:dyDescent="0.25">
      <c r="B2" s="16" t="s">
        <v>69</v>
      </c>
      <c r="C2" s="17" t="s">
        <v>70</v>
      </c>
      <c r="D2" s="17" t="s">
        <v>71</v>
      </c>
      <c r="E2" s="18" t="s">
        <v>72</v>
      </c>
      <c r="F2" s="18" t="s">
        <v>73</v>
      </c>
      <c r="G2" s="18" t="s">
        <v>75</v>
      </c>
      <c r="H2" s="18" t="s">
        <v>76</v>
      </c>
      <c r="I2" s="18" t="s">
        <v>74</v>
      </c>
      <c r="J2" s="19" t="s">
        <v>77</v>
      </c>
      <c r="K2" s="19" t="s">
        <v>78</v>
      </c>
    </row>
    <row r="3" spans="1:13" x14ac:dyDescent="0.25">
      <c r="A3" s="12" t="s">
        <v>0</v>
      </c>
      <c r="B3" s="13">
        <v>5344703</v>
      </c>
      <c r="C3" s="14">
        <v>4841392</v>
      </c>
      <c r="D3" s="15">
        <v>503311</v>
      </c>
      <c r="E3" s="11">
        <v>1411562</v>
      </c>
      <c r="F3" s="11">
        <v>1367129</v>
      </c>
      <c r="G3" s="11">
        <v>555981</v>
      </c>
      <c r="H3" s="11">
        <v>323308</v>
      </c>
      <c r="I3" s="11">
        <v>3658120</v>
      </c>
      <c r="J3" s="9">
        <f>I3/C3</f>
        <v>0.75559260642393755</v>
      </c>
      <c r="K3" s="10">
        <f>I3/B3</f>
        <v>0.68443840565135239</v>
      </c>
      <c r="M3" s="20"/>
    </row>
    <row r="4" spans="1:13" x14ac:dyDescent="0.25">
      <c r="A4" s="21" t="s">
        <v>66</v>
      </c>
      <c r="B4" s="22"/>
      <c r="C4" s="22"/>
      <c r="D4" s="22"/>
      <c r="E4" s="22"/>
      <c r="F4" s="22"/>
      <c r="G4" s="22"/>
      <c r="H4" s="22"/>
      <c r="I4" s="22"/>
      <c r="J4" s="22"/>
      <c r="K4" s="23"/>
    </row>
    <row r="5" spans="1:13" x14ac:dyDescent="0.25">
      <c r="A5" s="4" t="s">
        <v>1</v>
      </c>
      <c r="B5" s="3">
        <v>484371</v>
      </c>
      <c r="C5" s="1">
        <v>419481</v>
      </c>
      <c r="D5" s="7">
        <v>64890</v>
      </c>
      <c r="E5" s="7">
        <v>117044</v>
      </c>
      <c r="F5" s="7">
        <v>134329</v>
      </c>
      <c r="G5" s="7">
        <v>26241</v>
      </c>
      <c r="H5" s="7">
        <v>28869</v>
      </c>
      <c r="I5" s="2">
        <v>306483</v>
      </c>
      <c r="J5" s="5">
        <f t="shared" ref="J5:J36" si="0">I5/C5</f>
        <v>0.73062427142111319</v>
      </c>
      <c r="K5" s="6">
        <f t="shared" ref="K5:K36" si="1">I5/B5</f>
        <v>0.63274432201762698</v>
      </c>
    </row>
    <row r="6" spans="1:13" x14ac:dyDescent="0.25">
      <c r="A6" s="4" t="s">
        <v>2</v>
      </c>
      <c r="B6" s="3">
        <v>15903</v>
      </c>
      <c r="C6" s="1">
        <v>13789</v>
      </c>
      <c r="D6" s="7">
        <v>2114</v>
      </c>
      <c r="E6" s="7">
        <v>3291</v>
      </c>
      <c r="F6" s="7">
        <v>7331</v>
      </c>
      <c r="G6" s="7">
        <v>2384</v>
      </c>
      <c r="H6" s="7">
        <v>347</v>
      </c>
      <c r="I6" s="2">
        <v>13353</v>
      </c>
      <c r="J6" s="5">
        <f t="shared" si="0"/>
        <v>0.96838059322648484</v>
      </c>
      <c r="K6" s="6">
        <f t="shared" si="1"/>
        <v>0.83965289568006041</v>
      </c>
    </row>
    <row r="7" spans="1:13" x14ac:dyDescent="0.25">
      <c r="A7" s="4" t="s">
        <v>3</v>
      </c>
      <c r="B7" s="3">
        <v>620873</v>
      </c>
      <c r="C7" s="1">
        <v>560318</v>
      </c>
      <c r="D7" s="7">
        <v>60555</v>
      </c>
      <c r="E7" s="7">
        <v>172576</v>
      </c>
      <c r="F7" s="7">
        <v>171583</v>
      </c>
      <c r="G7" s="7">
        <v>51688</v>
      </c>
      <c r="H7" s="7">
        <v>40074</v>
      </c>
      <c r="I7" s="2">
        <v>435921</v>
      </c>
      <c r="J7" s="5">
        <f t="shared" si="0"/>
        <v>0.77798857077588079</v>
      </c>
      <c r="K7" s="6">
        <f t="shared" si="1"/>
        <v>0.70210977124146157</v>
      </c>
    </row>
    <row r="8" spans="1:13" x14ac:dyDescent="0.25">
      <c r="A8" s="4" t="s">
        <v>4</v>
      </c>
      <c r="B8" s="3">
        <v>12489</v>
      </c>
      <c r="C8" s="1">
        <v>10534</v>
      </c>
      <c r="D8" s="7">
        <v>1955</v>
      </c>
      <c r="E8" s="7">
        <v>1979</v>
      </c>
      <c r="F8" s="7">
        <v>3622</v>
      </c>
      <c r="G8" s="7">
        <v>3150</v>
      </c>
      <c r="H8" s="7">
        <v>565</v>
      </c>
      <c r="I8" s="2">
        <v>9316</v>
      </c>
      <c r="J8" s="5">
        <f t="shared" si="0"/>
        <v>0.88437440668312128</v>
      </c>
      <c r="K8" s="6">
        <f t="shared" si="1"/>
        <v>0.74593642405316674</v>
      </c>
    </row>
    <row r="9" spans="1:13" x14ac:dyDescent="0.25">
      <c r="A9" s="4" t="s">
        <v>5</v>
      </c>
      <c r="B9" s="3">
        <v>3479</v>
      </c>
      <c r="C9" s="1">
        <v>3097</v>
      </c>
      <c r="D9" s="7">
        <v>382</v>
      </c>
      <c r="E9" s="7">
        <v>866</v>
      </c>
      <c r="F9" s="7">
        <v>1423</v>
      </c>
      <c r="G9" s="7">
        <v>967</v>
      </c>
      <c r="H9" s="7">
        <v>35</v>
      </c>
      <c r="I9" s="2">
        <v>3291</v>
      </c>
      <c r="J9" s="5">
        <f t="shared" si="0"/>
        <v>1.0626412657410398</v>
      </c>
      <c r="K9" s="6">
        <f t="shared" si="1"/>
        <v>0.9459614831848232</v>
      </c>
    </row>
    <row r="10" spans="1:13" x14ac:dyDescent="0.25">
      <c r="A10" s="4" t="s">
        <v>6</v>
      </c>
      <c r="B10" s="3">
        <v>3880</v>
      </c>
      <c r="C10" s="1">
        <v>3338</v>
      </c>
      <c r="D10" s="7">
        <v>542</v>
      </c>
      <c r="E10" s="7">
        <v>574</v>
      </c>
      <c r="F10" s="7">
        <v>1853</v>
      </c>
      <c r="G10" s="7">
        <v>1014</v>
      </c>
      <c r="H10" s="7">
        <v>34</v>
      </c>
      <c r="I10" s="2">
        <v>3475</v>
      </c>
      <c r="J10" s="5">
        <f t="shared" si="0"/>
        <v>1.0410425404433792</v>
      </c>
      <c r="K10" s="6">
        <f t="shared" si="1"/>
        <v>0.89561855670103097</v>
      </c>
    </row>
    <row r="11" spans="1:13" x14ac:dyDescent="0.25">
      <c r="A11" s="4" t="s">
        <v>7</v>
      </c>
      <c r="B11" s="3">
        <v>314665</v>
      </c>
      <c r="C11" s="1">
        <v>295155</v>
      </c>
      <c r="D11" s="7">
        <v>19510</v>
      </c>
      <c r="E11" s="7">
        <v>93415</v>
      </c>
      <c r="F11" s="7">
        <v>49155</v>
      </c>
      <c r="G11" s="7">
        <v>29532</v>
      </c>
      <c r="H11" s="7">
        <v>17210</v>
      </c>
      <c r="I11" s="2">
        <v>189312</v>
      </c>
      <c r="J11" s="5">
        <f t="shared" si="0"/>
        <v>0.64139858718300558</v>
      </c>
      <c r="K11" s="6">
        <f t="shared" si="1"/>
        <v>0.60163030524526084</v>
      </c>
    </row>
    <row r="12" spans="1:13" x14ac:dyDescent="0.25">
      <c r="A12" s="4" t="s">
        <v>8</v>
      </c>
      <c r="B12" s="3">
        <v>63952</v>
      </c>
      <c r="C12" s="1">
        <v>60586</v>
      </c>
      <c r="D12" s="7">
        <v>3366</v>
      </c>
      <c r="E12" s="7">
        <v>24102</v>
      </c>
      <c r="F12" s="7">
        <v>8667</v>
      </c>
      <c r="G12" s="7">
        <v>5490</v>
      </c>
      <c r="H12" s="7">
        <v>5477</v>
      </c>
      <c r="I12" s="2">
        <v>43736</v>
      </c>
      <c r="J12" s="5">
        <f t="shared" si="0"/>
        <v>0.72188294325421709</v>
      </c>
      <c r="K12" s="6">
        <f t="shared" si="1"/>
        <v>0.68388791593695275</v>
      </c>
    </row>
    <row r="13" spans="1:13" x14ac:dyDescent="0.25">
      <c r="A13" s="4" t="s">
        <v>9</v>
      </c>
      <c r="B13" s="3">
        <v>17649</v>
      </c>
      <c r="C13" s="1">
        <v>15427</v>
      </c>
      <c r="D13" s="7">
        <v>2222</v>
      </c>
      <c r="E13" s="7">
        <v>5176</v>
      </c>
      <c r="F13" s="7">
        <v>4089</v>
      </c>
      <c r="G13" s="7">
        <v>4393</v>
      </c>
      <c r="H13" s="7">
        <v>878</v>
      </c>
      <c r="I13" s="2">
        <v>14536</v>
      </c>
      <c r="J13" s="5">
        <f t="shared" si="0"/>
        <v>0.94224411745640757</v>
      </c>
      <c r="K13" s="6">
        <f t="shared" si="1"/>
        <v>0.82361606889908778</v>
      </c>
    </row>
    <row r="14" spans="1:13" x14ac:dyDescent="0.25">
      <c r="A14" s="4" t="s">
        <v>10</v>
      </c>
      <c r="B14" s="3">
        <v>2086</v>
      </c>
      <c r="C14" s="1">
        <v>1743</v>
      </c>
      <c r="D14" s="7">
        <v>343</v>
      </c>
      <c r="E14" s="7">
        <v>558</v>
      </c>
      <c r="F14" s="7">
        <v>505</v>
      </c>
      <c r="G14" s="7">
        <v>369</v>
      </c>
      <c r="H14" s="7">
        <v>19</v>
      </c>
      <c r="I14" s="2">
        <v>1451</v>
      </c>
      <c r="J14" s="5">
        <f t="shared" si="0"/>
        <v>0.83247274813539873</v>
      </c>
      <c r="K14" s="6">
        <f t="shared" si="1"/>
        <v>0.69558964525407474</v>
      </c>
    </row>
    <row r="15" spans="1:13" x14ac:dyDescent="0.25">
      <c r="A15" s="4" t="s">
        <v>11</v>
      </c>
      <c r="B15" s="3">
        <v>9149</v>
      </c>
      <c r="C15" s="1">
        <v>8268</v>
      </c>
      <c r="D15" s="7">
        <v>881</v>
      </c>
      <c r="E15" s="7">
        <v>1471</v>
      </c>
      <c r="F15" s="7">
        <v>1299</v>
      </c>
      <c r="G15" s="7">
        <v>794</v>
      </c>
      <c r="H15" s="7">
        <v>345</v>
      </c>
      <c r="I15" s="2">
        <v>3909</v>
      </c>
      <c r="J15" s="5">
        <f t="shared" si="0"/>
        <v>0.47278664731494918</v>
      </c>
      <c r="K15" s="6">
        <f t="shared" si="1"/>
        <v>0.42725980981528033</v>
      </c>
    </row>
    <row r="16" spans="1:13" x14ac:dyDescent="0.25">
      <c r="A16" s="4" t="s">
        <v>12</v>
      </c>
      <c r="B16" s="3">
        <v>8109</v>
      </c>
      <c r="C16" s="1">
        <v>6959</v>
      </c>
      <c r="D16" s="7">
        <v>1150</v>
      </c>
      <c r="E16" s="7">
        <v>1236</v>
      </c>
      <c r="F16" s="7">
        <v>3384</v>
      </c>
      <c r="G16" s="7">
        <v>1445</v>
      </c>
      <c r="H16" s="7">
        <v>293</v>
      </c>
      <c r="I16" s="2">
        <v>6358</v>
      </c>
      <c r="J16" s="5">
        <f t="shared" si="0"/>
        <v>0.91363701681276044</v>
      </c>
      <c r="K16" s="6">
        <f t="shared" si="1"/>
        <v>0.78406708595387842</v>
      </c>
    </row>
    <row r="17" spans="1:11" x14ac:dyDescent="0.25">
      <c r="A17" s="4" t="s">
        <v>13</v>
      </c>
      <c r="B17" s="3">
        <v>3628</v>
      </c>
      <c r="C17" s="1">
        <v>3087</v>
      </c>
      <c r="D17" s="7">
        <v>541</v>
      </c>
      <c r="E17" s="7">
        <v>522</v>
      </c>
      <c r="F17" s="7">
        <v>1911</v>
      </c>
      <c r="G17" s="7">
        <v>863</v>
      </c>
      <c r="H17" s="7">
        <v>185</v>
      </c>
      <c r="I17" s="2">
        <v>3481</v>
      </c>
      <c r="J17" s="5">
        <f t="shared" si="0"/>
        <v>1.1276320051830255</v>
      </c>
      <c r="K17" s="6">
        <f t="shared" si="1"/>
        <v>0.95948180815876516</v>
      </c>
    </row>
    <row r="18" spans="1:11" x14ac:dyDescent="0.25">
      <c r="A18" s="4" t="s">
        <v>14</v>
      </c>
      <c r="B18" s="3">
        <v>4246</v>
      </c>
      <c r="C18" s="1">
        <v>3860</v>
      </c>
      <c r="D18" s="7">
        <v>386</v>
      </c>
      <c r="E18" s="7">
        <v>490</v>
      </c>
      <c r="F18" s="7">
        <v>1522</v>
      </c>
      <c r="G18" s="7">
        <v>725</v>
      </c>
      <c r="H18" s="7">
        <v>126</v>
      </c>
      <c r="I18" s="2">
        <v>2863</v>
      </c>
      <c r="J18" s="5">
        <f t="shared" si="0"/>
        <v>0.74170984455958544</v>
      </c>
      <c r="K18" s="6">
        <f t="shared" si="1"/>
        <v>0.67428167687235041</v>
      </c>
    </row>
    <row r="19" spans="1:11" x14ac:dyDescent="0.25">
      <c r="A19" s="4" t="s">
        <v>15</v>
      </c>
      <c r="B19" s="3">
        <v>4492</v>
      </c>
      <c r="C19" s="1">
        <v>3951</v>
      </c>
      <c r="D19" s="7">
        <v>541</v>
      </c>
      <c r="E19" s="7">
        <v>745</v>
      </c>
      <c r="F19" s="7">
        <v>960</v>
      </c>
      <c r="G19" s="7">
        <v>1389</v>
      </c>
      <c r="H19" s="7">
        <v>325</v>
      </c>
      <c r="I19" s="2">
        <v>3419</v>
      </c>
      <c r="J19" s="5">
        <f t="shared" si="0"/>
        <v>0.86535054416603396</v>
      </c>
      <c r="K19" s="6">
        <f t="shared" si="1"/>
        <v>0.76113089937666967</v>
      </c>
    </row>
    <row r="20" spans="1:11" x14ac:dyDescent="0.25">
      <c r="A20" s="4" t="s">
        <v>16</v>
      </c>
      <c r="B20" s="3">
        <v>29167</v>
      </c>
      <c r="C20" s="1">
        <v>25399</v>
      </c>
      <c r="D20" s="7">
        <v>3768</v>
      </c>
      <c r="E20" s="7">
        <v>5144</v>
      </c>
      <c r="F20" s="7">
        <v>10793</v>
      </c>
      <c r="G20" s="7">
        <v>7046</v>
      </c>
      <c r="H20" s="7">
        <v>2168</v>
      </c>
      <c r="I20" s="2">
        <v>25151</v>
      </c>
      <c r="J20" s="5">
        <f t="shared" si="0"/>
        <v>0.99023583605653764</v>
      </c>
      <c r="K20" s="6">
        <f t="shared" si="1"/>
        <v>0.86231014502691394</v>
      </c>
    </row>
    <row r="21" spans="1:11" x14ac:dyDescent="0.25">
      <c r="A21" s="4" t="s">
        <v>17</v>
      </c>
      <c r="B21" s="3">
        <v>672437</v>
      </c>
      <c r="C21" s="1">
        <v>594934</v>
      </c>
      <c r="D21" s="7">
        <v>77503</v>
      </c>
      <c r="E21" s="7">
        <v>181968</v>
      </c>
      <c r="F21" s="7">
        <v>203264</v>
      </c>
      <c r="G21" s="7">
        <v>43310</v>
      </c>
      <c r="H21" s="7">
        <v>39078</v>
      </c>
      <c r="I21" s="2">
        <v>467620</v>
      </c>
      <c r="J21" s="5">
        <f t="shared" si="0"/>
        <v>0.78600315329095327</v>
      </c>
      <c r="K21" s="6">
        <f t="shared" si="1"/>
        <v>0.69541087120429124</v>
      </c>
    </row>
    <row r="22" spans="1:11" x14ac:dyDescent="0.25">
      <c r="A22" s="4" t="s">
        <v>18</v>
      </c>
      <c r="B22" s="3">
        <v>1736</v>
      </c>
      <c r="C22" s="1">
        <v>1609</v>
      </c>
      <c r="D22" s="7">
        <v>127</v>
      </c>
      <c r="E22" s="7">
        <v>236</v>
      </c>
      <c r="F22" s="7">
        <v>673</v>
      </c>
      <c r="G22" s="7">
        <v>482</v>
      </c>
      <c r="H22" s="7">
        <v>52</v>
      </c>
      <c r="I22" s="2">
        <v>1443</v>
      </c>
      <c r="J22" s="5">
        <f t="shared" si="0"/>
        <v>0.89683032939714113</v>
      </c>
      <c r="K22" s="6">
        <f t="shared" si="1"/>
        <v>0.83122119815668205</v>
      </c>
    </row>
    <row r="23" spans="1:11" x14ac:dyDescent="0.25">
      <c r="A23" s="4" t="s">
        <v>19</v>
      </c>
      <c r="B23" s="3">
        <v>319951</v>
      </c>
      <c r="C23" s="1">
        <v>308529</v>
      </c>
      <c r="D23" s="7">
        <v>11422</v>
      </c>
      <c r="E23" s="7">
        <v>110392</v>
      </c>
      <c r="F23" s="7">
        <v>30598</v>
      </c>
      <c r="G23" s="7">
        <v>26133</v>
      </c>
      <c r="H23" s="7">
        <v>17385</v>
      </c>
      <c r="I23" s="2">
        <v>184508</v>
      </c>
      <c r="J23" s="5">
        <f t="shared" si="0"/>
        <v>0.59802482100548082</v>
      </c>
      <c r="K23" s="6">
        <f t="shared" si="1"/>
        <v>0.57667580348240821</v>
      </c>
    </row>
    <row r="24" spans="1:11" x14ac:dyDescent="0.25">
      <c r="A24" s="4" t="s">
        <v>20</v>
      </c>
      <c r="B24" s="3">
        <v>53658</v>
      </c>
      <c r="C24" s="1">
        <v>44596</v>
      </c>
      <c r="D24" s="7">
        <v>9062</v>
      </c>
      <c r="E24" s="7">
        <v>13609</v>
      </c>
      <c r="F24" s="7">
        <v>7102</v>
      </c>
      <c r="G24" s="7">
        <v>5266</v>
      </c>
      <c r="H24" s="7">
        <v>344</v>
      </c>
      <c r="I24" s="2">
        <v>26321</v>
      </c>
      <c r="J24" s="5">
        <f t="shared" si="0"/>
        <v>0.59020988429455556</v>
      </c>
      <c r="K24" s="6">
        <f t="shared" si="1"/>
        <v>0.49053263259905328</v>
      </c>
    </row>
    <row r="25" spans="1:11" x14ac:dyDescent="0.25">
      <c r="A25" s="4" t="s">
        <v>21</v>
      </c>
      <c r="B25" s="3">
        <v>24469</v>
      </c>
      <c r="C25" s="1">
        <v>22719</v>
      </c>
      <c r="D25" s="7">
        <v>1750</v>
      </c>
      <c r="E25" s="7">
        <v>5568</v>
      </c>
      <c r="F25" s="7">
        <v>2609</v>
      </c>
      <c r="G25" s="7">
        <v>2193</v>
      </c>
      <c r="H25" s="7">
        <v>1040</v>
      </c>
      <c r="I25" s="2">
        <v>11410</v>
      </c>
      <c r="J25" s="5">
        <f t="shared" si="0"/>
        <v>0.50222280910251327</v>
      </c>
      <c r="K25" s="6">
        <f t="shared" si="1"/>
        <v>0.46630430340430751</v>
      </c>
    </row>
    <row r="26" spans="1:11" x14ac:dyDescent="0.25">
      <c r="A26" s="4" t="s">
        <v>22</v>
      </c>
      <c r="B26" s="3">
        <v>642935</v>
      </c>
      <c r="C26" s="1">
        <v>592080</v>
      </c>
      <c r="D26" s="7">
        <v>50855</v>
      </c>
      <c r="E26" s="7">
        <v>116580</v>
      </c>
      <c r="F26" s="7">
        <v>193405</v>
      </c>
      <c r="G26" s="7">
        <v>71958</v>
      </c>
      <c r="H26" s="7">
        <v>33062</v>
      </c>
      <c r="I26" s="2">
        <v>415005</v>
      </c>
      <c r="J26" s="5">
        <f t="shared" si="0"/>
        <v>0.70092723956222136</v>
      </c>
      <c r="K26" s="6">
        <f t="shared" si="1"/>
        <v>0.64548515790865324</v>
      </c>
    </row>
    <row r="27" spans="1:11" x14ac:dyDescent="0.25">
      <c r="A27" s="4" t="s">
        <v>23</v>
      </c>
      <c r="B27" s="3">
        <v>35935</v>
      </c>
      <c r="C27" s="1">
        <v>32859</v>
      </c>
      <c r="D27" s="7">
        <v>3076</v>
      </c>
      <c r="E27" s="7">
        <v>8792</v>
      </c>
      <c r="F27" s="7">
        <v>14043</v>
      </c>
      <c r="G27" s="7">
        <v>7935</v>
      </c>
      <c r="H27" s="7">
        <v>4271</v>
      </c>
      <c r="I27" s="2">
        <v>35041</v>
      </c>
      <c r="J27" s="5">
        <f t="shared" si="0"/>
        <v>1.0664049423293467</v>
      </c>
      <c r="K27" s="6">
        <f t="shared" si="1"/>
        <v>0.97512174759983306</v>
      </c>
    </row>
    <row r="28" spans="1:11" x14ac:dyDescent="0.25">
      <c r="A28" s="4" t="s">
        <v>24</v>
      </c>
      <c r="B28" s="3">
        <v>57305</v>
      </c>
      <c r="C28" s="1">
        <v>45966</v>
      </c>
      <c r="D28" s="7">
        <v>11339</v>
      </c>
      <c r="E28" s="7">
        <v>15076</v>
      </c>
      <c r="F28" s="7">
        <v>15144</v>
      </c>
      <c r="G28" s="7">
        <v>8303</v>
      </c>
      <c r="H28" s="7">
        <v>833</v>
      </c>
      <c r="I28" s="2">
        <v>39356</v>
      </c>
      <c r="J28" s="5">
        <f t="shared" si="0"/>
        <v>0.85619805943523475</v>
      </c>
      <c r="K28" s="6">
        <f t="shared" si="1"/>
        <v>0.68678125817991453</v>
      </c>
    </row>
    <row r="29" spans="1:11" x14ac:dyDescent="0.25">
      <c r="A29" s="4" t="s">
        <v>25</v>
      </c>
      <c r="B29" s="3">
        <v>5744</v>
      </c>
      <c r="C29" s="1">
        <v>5205</v>
      </c>
      <c r="D29" s="7">
        <v>539</v>
      </c>
      <c r="E29" s="7">
        <v>1281</v>
      </c>
      <c r="F29" s="7">
        <v>1033</v>
      </c>
      <c r="G29" s="7">
        <v>593</v>
      </c>
      <c r="H29" s="7">
        <v>311</v>
      </c>
      <c r="I29" s="2">
        <v>3218</v>
      </c>
      <c r="J29" s="5">
        <f t="shared" si="0"/>
        <v>0.61825168107588857</v>
      </c>
      <c r="K29" s="6">
        <f t="shared" si="1"/>
        <v>0.56023676880222839</v>
      </c>
    </row>
    <row r="30" spans="1:11" x14ac:dyDescent="0.25">
      <c r="A30" s="4" t="s">
        <v>26</v>
      </c>
      <c r="B30" s="3">
        <v>14734</v>
      </c>
      <c r="C30" s="1">
        <v>12130</v>
      </c>
      <c r="D30" s="7">
        <v>2604</v>
      </c>
      <c r="E30" s="7">
        <v>2873</v>
      </c>
      <c r="F30" s="7">
        <v>2079</v>
      </c>
      <c r="G30" s="7">
        <v>2154</v>
      </c>
      <c r="H30" s="7">
        <v>276</v>
      </c>
      <c r="I30" s="2">
        <v>7382</v>
      </c>
      <c r="J30" s="5">
        <f t="shared" si="0"/>
        <v>0.60857378400659523</v>
      </c>
      <c r="K30" s="6">
        <f t="shared" si="1"/>
        <v>0.50101805348174289</v>
      </c>
    </row>
    <row r="31" spans="1:11" x14ac:dyDescent="0.25">
      <c r="A31" s="4" t="s">
        <v>27</v>
      </c>
      <c r="B31" s="3">
        <v>16170</v>
      </c>
      <c r="C31" s="1">
        <v>14060</v>
      </c>
      <c r="D31" s="7">
        <v>2110</v>
      </c>
      <c r="E31" s="7">
        <v>4219</v>
      </c>
      <c r="F31" s="7">
        <v>3335</v>
      </c>
      <c r="G31" s="7">
        <v>2140</v>
      </c>
      <c r="H31" s="7">
        <v>134</v>
      </c>
      <c r="I31" s="2">
        <v>9828</v>
      </c>
      <c r="J31" s="5">
        <f t="shared" si="0"/>
        <v>0.69900426742532007</v>
      </c>
      <c r="K31" s="6">
        <f t="shared" si="1"/>
        <v>0.60779220779220777</v>
      </c>
    </row>
    <row r="32" spans="1:11" x14ac:dyDescent="0.25">
      <c r="A32" s="4" t="s">
        <v>28</v>
      </c>
      <c r="B32" s="3">
        <v>820</v>
      </c>
      <c r="C32" s="1">
        <v>744</v>
      </c>
      <c r="D32" s="7">
        <v>76</v>
      </c>
      <c r="E32" s="7">
        <v>169</v>
      </c>
      <c r="F32" s="7">
        <v>182</v>
      </c>
      <c r="G32" s="7">
        <v>221</v>
      </c>
      <c r="H32" s="7">
        <v>14</v>
      </c>
      <c r="I32" s="2">
        <v>586</v>
      </c>
      <c r="J32" s="5">
        <f t="shared" si="0"/>
        <v>0.7876344086021505</v>
      </c>
      <c r="K32" s="6">
        <f t="shared" si="1"/>
        <v>0.71463414634146338</v>
      </c>
    </row>
    <row r="33" spans="1:11" x14ac:dyDescent="0.25">
      <c r="A33" s="4" t="s">
        <v>29</v>
      </c>
      <c r="B33" s="3">
        <v>6348</v>
      </c>
      <c r="C33" s="1">
        <v>5558</v>
      </c>
      <c r="D33" s="7">
        <v>790</v>
      </c>
      <c r="E33" s="7">
        <v>986</v>
      </c>
      <c r="F33" s="7">
        <v>2892</v>
      </c>
      <c r="G33" s="7">
        <v>1939</v>
      </c>
      <c r="H33" s="7">
        <v>310</v>
      </c>
      <c r="I33" s="2">
        <v>6127</v>
      </c>
      <c r="J33" s="5">
        <f t="shared" si="0"/>
        <v>1.1023749550197912</v>
      </c>
      <c r="K33" s="6">
        <f t="shared" si="1"/>
        <v>0.96518588531821048</v>
      </c>
    </row>
    <row r="34" spans="1:11" x14ac:dyDescent="0.25">
      <c r="A34" s="4" t="s">
        <v>30</v>
      </c>
      <c r="B34" s="3">
        <v>1367</v>
      </c>
      <c r="C34" s="1">
        <v>1241</v>
      </c>
      <c r="D34" s="7">
        <v>126</v>
      </c>
      <c r="E34" s="7">
        <v>309</v>
      </c>
      <c r="F34" s="7">
        <v>307</v>
      </c>
      <c r="G34" s="7">
        <v>310</v>
      </c>
      <c r="H34" s="7">
        <v>23</v>
      </c>
      <c r="I34" s="2">
        <v>949</v>
      </c>
      <c r="J34" s="5">
        <f t="shared" si="0"/>
        <v>0.76470588235294112</v>
      </c>
      <c r="K34" s="6">
        <f t="shared" si="1"/>
        <v>0.69422092172640815</v>
      </c>
    </row>
    <row r="35" spans="1:11" x14ac:dyDescent="0.25">
      <c r="A35" s="4" t="s">
        <v>31</v>
      </c>
      <c r="B35" s="3">
        <v>557612</v>
      </c>
      <c r="C35" s="1">
        <v>518990</v>
      </c>
      <c r="D35" s="7">
        <v>38622</v>
      </c>
      <c r="E35" s="7">
        <v>195794</v>
      </c>
      <c r="F35" s="7">
        <v>111024</v>
      </c>
      <c r="G35" s="7">
        <v>52538</v>
      </c>
      <c r="H35" s="7">
        <v>58709</v>
      </c>
      <c r="I35" s="2">
        <v>418065</v>
      </c>
      <c r="J35" s="5">
        <f t="shared" si="0"/>
        <v>0.80553575213395245</v>
      </c>
      <c r="K35" s="6">
        <f t="shared" si="1"/>
        <v>0.74974175591630021</v>
      </c>
    </row>
    <row r="36" spans="1:11" x14ac:dyDescent="0.25">
      <c r="A36" s="4" t="s">
        <v>32</v>
      </c>
      <c r="B36" s="3">
        <v>1343</v>
      </c>
      <c r="C36" s="1">
        <v>1250</v>
      </c>
      <c r="D36" s="7">
        <v>93</v>
      </c>
      <c r="E36" s="7">
        <v>418</v>
      </c>
      <c r="F36" s="7">
        <v>447</v>
      </c>
      <c r="G36" s="7">
        <v>337</v>
      </c>
      <c r="H36" s="7">
        <v>11</v>
      </c>
      <c r="I36" s="2">
        <v>1213</v>
      </c>
      <c r="J36" s="5">
        <f t="shared" si="0"/>
        <v>0.97040000000000004</v>
      </c>
      <c r="K36" s="6">
        <f t="shared" si="1"/>
        <v>0.9032017870439315</v>
      </c>
    </row>
    <row r="37" spans="1:11" x14ac:dyDescent="0.25">
      <c r="A37" s="4" t="s">
        <v>33</v>
      </c>
      <c r="B37" s="3">
        <v>7123</v>
      </c>
      <c r="C37" s="1">
        <v>6135</v>
      </c>
      <c r="D37" s="7">
        <v>988</v>
      </c>
      <c r="E37" s="7">
        <v>1846</v>
      </c>
      <c r="F37" s="7">
        <v>2266</v>
      </c>
      <c r="G37" s="7">
        <v>1445</v>
      </c>
      <c r="H37" s="7">
        <v>82</v>
      </c>
      <c r="I37" s="2">
        <v>5639</v>
      </c>
      <c r="J37" s="5">
        <f t="shared" ref="J37:J68" si="2">I37/C37</f>
        <v>0.91915240423797884</v>
      </c>
      <c r="K37" s="6">
        <f t="shared" ref="K37:K68" si="3">I37/B37</f>
        <v>0.79166081707145863</v>
      </c>
    </row>
    <row r="38" spans="1:11" x14ac:dyDescent="0.25">
      <c r="A38" s="4" t="s">
        <v>34</v>
      </c>
      <c r="B38" s="3">
        <v>7426</v>
      </c>
      <c r="C38" s="1">
        <v>6230</v>
      </c>
      <c r="D38" s="7">
        <v>1196</v>
      </c>
      <c r="E38" s="7">
        <v>1160</v>
      </c>
      <c r="F38" s="7">
        <v>1712</v>
      </c>
      <c r="G38" s="7">
        <v>920</v>
      </c>
      <c r="H38" s="7">
        <v>65</v>
      </c>
      <c r="I38" s="2">
        <v>3857</v>
      </c>
      <c r="J38" s="5">
        <f t="shared" si="2"/>
        <v>0.61910112359550562</v>
      </c>
      <c r="K38" s="6">
        <f t="shared" si="3"/>
        <v>0.51939132776730401</v>
      </c>
    </row>
    <row r="39" spans="1:11" x14ac:dyDescent="0.25">
      <c r="A39" s="4" t="s">
        <v>35</v>
      </c>
      <c r="B39" s="3">
        <v>54008</v>
      </c>
      <c r="C39" s="1">
        <v>48043</v>
      </c>
      <c r="D39" s="7">
        <v>5965</v>
      </c>
      <c r="E39" s="7">
        <v>17012</v>
      </c>
      <c r="F39" s="7">
        <v>12922</v>
      </c>
      <c r="G39" s="7">
        <v>9383</v>
      </c>
      <c r="H39" s="7">
        <v>1183</v>
      </c>
      <c r="I39" s="2">
        <v>40500</v>
      </c>
      <c r="J39" s="5">
        <f t="shared" si="2"/>
        <v>0.84299481714297608</v>
      </c>
      <c r="K39" s="6">
        <f t="shared" si="3"/>
        <v>0.74988890534735597</v>
      </c>
    </row>
    <row r="40" spans="1:11" x14ac:dyDescent="0.25">
      <c r="A40" s="4" t="s">
        <v>36</v>
      </c>
      <c r="B40" s="3">
        <v>328531</v>
      </c>
      <c r="C40" s="1">
        <v>304668</v>
      </c>
      <c r="D40" s="7">
        <v>23863</v>
      </c>
      <c r="E40" s="7">
        <v>89726</v>
      </c>
      <c r="F40" s="7">
        <v>67218</v>
      </c>
      <c r="G40" s="7">
        <v>40931</v>
      </c>
      <c r="H40" s="7">
        <v>17902</v>
      </c>
      <c r="I40" s="2">
        <v>215777</v>
      </c>
      <c r="J40" s="5">
        <f t="shared" si="2"/>
        <v>0.70823650662360338</v>
      </c>
      <c r="K40" s="6">
        <f t="shared" si="3"/>
        <v>0.65679342284289766</v>
      </c>
    </row>
    <row r="41" spans="1:11" x14ac:dyDescent="0.25">
      <c r="A41" s="4" t="s">
        <v>37</v>
      </c>
      <c r="B41" s="3">
        <v>13582</v>
      </c>
      <c r="C41" s="1">
        <v>12185</v>
      </c>
      <c r="D41" s="7">
        <v>1397</v>
      </c>
      <c r="E41" s="7">
        <v>2432</v>
      </c>
      <c r="F41" s="7">
        <v>6040</v>
      </c>
      <c r="G41" s="7">
        <v>3427</v>
      </c>
      <c r="H41" s="7">
        <v>663</v>
      </c>
      <c r="I41" s="2">
        <v>12562</v>
      </c>
      <c r="J41" s="5">
        <f t="shared" si="2"/>
        <v>1.0309396799343455</v>
      </c>
      <c r="K41" s="6">
        <f t="shared" si="3"/>
        <v>0.92490060374024441</v>
      </c>
    </row>
    <row r="42" spans="1:11" x14ac:dyDescent="0.25">
      <c r="A42" s="4" t="s">
        <v>38</v>
      </c>
      <c r="B42" s="3">
        <v>3517</v>
      </c>
      <c r="C42" s="1">
        <v>3318</v>
      </c>
      <c r="D42" s="7">
        <v>199</v>
      </c>
      <c r="E42" s="7">
        <v>1329</v>
      </c>
      <c r="F42" s="7">
        <v>1316</v>
      </c>
      <c r="G42" s="7">
        <v>972</v>
      </c>
      <c r="H42" s="7">
        <v>71</v>
      </c>
      <c r="I42" s="2">
        <v>3688</v>
      </c>
      <c r="J42" s="5">
        <f t="shared" si="2"/>
        <v>1.1115129596142255</v>
      </c>
      <c r="K42" s="6">
        <f t="shared" si="3"/>
        <v>1.0486209837930054</v>
      </c>
    </row>
    <row r="43" spans="1:11" x14ac:dyDescent="0.25">
      <c r="A43" s="4" t="s">
        <v>39</v>
      </c>
      <c r="B43" s="3">
        <v>21357</v>
      </c>
      <c r="C43" s="1">
        <v>19017</v>
      </c>
      <c r="D43" s="7">
        <v>2340</v>
      </c>
      <c r="E43" s="7">
        <v>4859</v>
      </c>
      <c r="F43" s="7">
        <v>5155</v>
      </c>
      <c r="G43" s="7">
        <v>3649</v>
      </c>
      <c r="H43" s="7">
        <v>568</v>
      </c>
      <c r="I43" s="2">
        <v>14231</v>
      </c>
      <c r="J43" s="5">
        <f t="shared" si="2"/>
        <v>0.74833044118420355</v>
      </c>
      <c r="K43" s="6">
        <f t="shared" si="3"/>
        <v>0.66633890527695838</v>
      </c>
    </row>
    <row r="44" spans="1:11" x14ac:dyDescent="0.25">
      <c r="A44" s="4" t="s">
        <v>40</v>
      </c>
      <c r="B44" s="3">
        <v>147646</v>
      </c>
      <c r="C44" s="1">
        <v>130555</v>
      </c>
      <c r="D44" s="7">
        <v>17091</v>
      </c>
      <c r="E44" s="7">
        <v>30633</v>
      </c>
      <c r="F44" s="7">
        <v>45547</v>
      </c>
      <c r="G44" s="7">
        <v>23163</v>
      </c>
      <c r="H44" s="7">
        <v>10085</v>
      </c>
      <c r="I44" s="2">
        <v>109428</v>
      </c>
      <c r="J44" s="5">
        <f t="shared" si="2"/>
        <v>0.83817548159779398</v>
      </c>
      <c r="K44" s="6">
        <f t="shared" si="3"/>
        <v>0.74115113176110425</v>
      </c>
    </row>
    <row r="45" spans="1:11" x14ac:dyDescent="0.25">
      <c r="A45" s="4" t="s">
        <v>41</v>
      </c>
      <c r="B45" s="3">
        <v>834</v>
      </c>
      <c r="C45" s="1">
        <v>779</v>
      </c>
      <c r="D45" s="7">
        <v>55</v>
      </c>
      <c r="E45" s="7">
        <v>181</v>
      </c>
      <c r="F45" s="7">
        <v>184</v>
      </c>
      <c r="G45" s="7">
        <v>245</v>
      </c>
      <c r="H45" s="7">
        <v>18</v>
      </c>
      <c r="I45" s="2">
        <v>628</v>
      </c>
      <c r="J45" s="5">
        <f t="shared" si="2"/>
        <v>0.80616174582798461</v>
      </c>
      <c r="K45" s="6">
        <f t="shared" si="3"/>
        <v>0.75299760191846521</v>
      </c>
    </row>
    <row r="46" spans="1:11" x14ac:dyDescent="0.25">
      <c r="A46" s="4" t="s">
        <v>42</v>
      </c>
      <c r="B46" s="3">
        <v>12930</v>
      </c>
      <c r="C46" s="1">
        <v>11031</v>
      </c>
      <c r="D46" s="7">
        <v>1899</v>
      </c>
      <c r="E46" s="7">
        <v>2078</v>
      </c>
      <c r="F46" s="7">
        <v>3999</v>
      </c>
      <c r="G46" s="7">
        <v>2096</v>
      </c>
      <c r="H46" s="7">
        <v>160</v>
      </c>
      <c r="I46" s="2">
        <v>8333</v>
      </c>
      <c r="J46" s="5">
        <f t="shared" si="2"/>
        <v>0.75541655334965097</v>
      </c>
      <c r="K46" s="6">
        <f t="shared" si="3"/>
        <v>0.64447022428460943</v>
      </c>
    </row>
    <row r="47" spans="1:11" x14ac:dyDescent="0.25">
      <c r="A47" s="4" t="s">
        <v>43</v>
      </c>
      <c r="B47" s="3">
        <v>25595</v>
      </c>
      <c r="C47" s="1">
        <v>21666</v>
      </c>
      <c r="D47" s="7">
        <v>3929</v>
      </c>
      <c r="E47" s="7">
        <v>3337</v>
      </c>
      <c r="F47" s="7">
        <v>10287</v>
      </c>
      <c r="G47" s="7">
        <v>5693</v>
      </c>
      <c r="H47" s="7">
        <v>864</v>
      </c>
      <c r="I47" s="2">
        <v>20181</v>
      </c>
      <c r="J47" s="5">
        <f t="shared" si="2"/>
        <v>0.93145942952090832</v>
      </c>
      <c r="K47" s="6">
        <f t="shared" si="3"/>
        <v>0.78847431138894319</v>
      </c>
    </row>
    <row r="48" spans="1:11" x14ac:dyDescent="0.25">
      <c r="A48" s="4" t="s">
        <v>44</v>
      </c>
      <c r="B48" s="3">
        <v>40539</v>
      </c>
      <c r="C48" s="1">
        <v>35249</v>
      </c>
      <c r="D48" s="7">
        <v>5290</v>
      </c>
      <c r="E48" s="7">
        <v>6228</v>
      </c>
      <c r="F48" s="7">
        <v>13134</v>
      </c>
      <c r="G48" s="7">
        <v>8555</v>
      </c>
      <c r="H48" s="7">
        <v>2118</v>
      </c>
      <c r="I48" s="2">
        <v>30035</v>
      </c>
      <c r="J48" s="5">
        <f t="shared" si="2"/>
        <v>0.85208091009674036</v>
      </c>
      <c r="K48" s="6">
        <f t="shared" si="3"/>
        <v>0.74089148720984732</v>
      </c>
    </row>
    <row r="49" spans="1:11" x14ac:dyDescent="0.25">
      <c r="A49" s="4" t="s">
        <v>45</v>
      </c>
      <c r="B49" s="3">
        <v>27764</v>
      </c>
      <c r="C49" s="1">
        <v>25538</v>
      </c>
      <c r="D49" s="7">
        <v>2226</v>
      </c>
      <c r="E49" s="7">
        <v>4382</v>
      </c>
      <c r="F49" s="7">
        <v>9170</v>
      </c>
      <c r="G49" s="7">
        <v>4518</v>
      </c>
      <c r="H49" s="7">
        <v>579</v>
      </c>
      <c r="I49" s="2">
        <v>18649</v>
      </c>
      <c r="J49" s="5">
        <f t="shared" si="2"/>
        <v>0.73024512491189597</v>
      </c>
      <c r="K49" s="6">
        <f t="shared" si="3"/>
        <v>0.67169716179224892</v>
      </c>
    </row>
    <row r="50" spans="1:11" x14ac:dyDescent="0.25">
      <c r="A50" s="4" t="s">
        <v>46</v>
      </c>
      <c r="B50" s="3">
        <v>18138</v>
      </c>
      <c r="C50" s="1">
        <v>16258</v>
      </c>
      <c r="D50" s="7">
        <v>1880</v>
      </c>
      <c r="E50" s="7">
        <v>4027</v>
      </c>
      <c r="F50" s="7">
        <v>8206</v>
      </c>
      <c r="G50" s="7">
        <v>3916</v>
      </c>
      <c r="H50" s="7">
        <v>736</v>
      </c>
      <c r="I50" s="2">
        <v>16885</v>
      </c>
      <c r="J50" s="5">
        <f t="shared" si="2"/>
        <v>1.0385656292286873</v>
      </c>
      <c r="K50" s="6">
        <f t="shared" si="3"/>
        <v>0.93091851361781897</v>
      </c>
    </row>
    <row r="51" spans="1:11" x14ac:dyDescent="0.25">
      <c r="A51" s="4" t="s">
        <v>47</v>
      </c>
      <c r="B51" s="3">
        <v>4653</v>
      </c>
      <c r="C51" s="1">
        <v>4114</v>
      </c>
      <c r="D51" s="7">
        <v>539</v>
      </c>
      <c r="E51" s="7">
        <v>1009</v>
      </c>
      <c r="F51" s="7">
        <v>687</v>
      </c>
      <c r="G51" s="7">
        <v>998</v>
      </c>
      <c r="H51" s="7">
        <v>169</v>
      </c>
      <c r="I51" s="2">
        <v>2863</v>
      </c>
      <c r="J51" s="5">
        <f t="shared" si="2"/>
        <v>0.69591638308215853</v>
      </c>
      <c r="K51" s="6">
        <f t="shared" si="3"/>
        <v>0.61530195572748769</v>
      </c>
    </row>
    <row r="52" spans="1:11" x14ac:dyDescent="0.25">
      <c r="A52" s="4" t="s">
        <v>48</v>
      </c>
      <c r="B52" s="3">
        <v>16780</v>
      </c>
      <c r="C52" s="1">
        <v>15256</v>
      </c>
      <c r="D52" s="7">
        <v>1524</v>
      </c>
      <c r="E52" s="7">
        <v>3925</v>
      </c>
      <c r="F52" s="7">
        <v>3347</v>
      </c>
      <c r="G52" s="7">
        <v>2506</v>
      </c>
      <c r="H52" s="7">
        <v>770</v>
      </c>
      <c r="I52" s="2">
        <v>10548</v>
      </c>
      <c r="J52" s="5">
        <f t="shared" si="2"/>
        <v>0.69140010487676984</v>
      </c>
      <c r="K52" s="6">
        <f t="shared" si="3"/>
        <v>0.62860548271752081</v>
      </c>
    </row>
    <row r="53" spans="1:11" x14ac:dyDescent="0.25">
      <c r="A53" s="4" t="s">
        <v>49</v>
      </c>
      <c r="B53" s="3">
        <v>4253</v>
      </c>
      <c r="C53" s="1">
        <v>3682</v>
      </c>
      <c r="D53" s="7">
        <v>571</v>
      </c>
      <c r="E53" s="7">
        <v>1241</v>
      </c>
      <c r="F53" s="7">
        <v>1146</v>
      </c>
      <c r="G53" s="7">
        <v>1010</v>
      </c>
      <c r="H53" s="7">
        <v>34</v>
      </c>
      <c r="I53" s="2">
        <v>3431</v>
      </c>
      <c r="J53" s="5">
        <f t="shared" si="2"/>
        <v>0.93183052688756107</v>
      </c>
      <c r="K53" s="6">
        <f t="shared" si="3"/>
        <v>0.80672466494239359</v>
      </c>
    </row>
    <row r="54" spans="1:11" x14ac:dyDescent="0.25">
      <c r="A54" s="4" t="s">
        <v>50</v>
      </c>
      <c r="B54" s="3">
        <v>17692</v>
      </c>
      <c r="C54" s="1">
        <v>15351</v>
      </c>
      <c r="D54" s="7">
        <v>2341</v>
      </c>
      <c r="E54" s="7">
        <v>5381</v>
      </c>
      <c r="F54" s="7">
        <v>1408</v>
      </c>
      <c r="G54" s="7">
        <v>2427</v>
      </c>
      <c r="H54" s="7">
        <v>110</v>
      </c>
      <c r="I54" s="2">
        <v>9326</v>
      </c>
      <c r="J54" s="5">
        <f t="shared" si="2"/>
        <v>0.60751742557488109</v>
      </c>
      <c r="K54" s="6">
        <f t="shared" si="3"/>
        <v>0.52713090662446305</v>
      </c>
    </row>
    <row r="55" spans="1:11" x14ac:dyDescent="0.25">
      <c r="A55" s="4" t="s">
        <v>51</v>
      </c>
      <c r="B55" s="3">
        <v>11900</v>
      </c>
      <c r="C55" s="1">
        <v>10435</v>
      </c>
      <c r="D55" s="7">
        <v>1465</v>
      </c>
      <c r="E55" s="7">
        <v>2371</v>
      </c>
      <c r="F55" s="7">
        <v>5174</v>
      </c>
      <c r="G55" s="7">
        <v>2430</v>
      </c>
      <c r="H55" s="7">
        <v>85</v>
      </c>
      <c r="I55" s="2">
        <v>10060</v>
      </c>
      <c r="J55" s="5">
        <f t="shared" si="2"/>
        <v>0.96406324868231907</v>
      </c>
      <c r="K55" s="6">
        <f t="shared" si="3"/>
        <v>0.8453781512605042</v>
      </c>
    </row>
    <row r="56" spans="1:11" x14ac:dyDescent="0.25">
      <c r="A56" s="4" t="s">
        <v>52</v>
      </c>
      <c r="B56" s="3">
        <v>159796</v>
      </c>
      <c r="C56" s="1">
        <v>146808</v>
      </c>
      <c r="D56" s="7">
        <v>12988</v>
      </c>
      <c r="E56" s="7">
        <v>31561</v>
      </c>
      <c r="F56" s="7">
        <v>69566</v>
      </c>
      <c r="G56" s="7">
        <v>23455</v>
      </c>
      <c r="H56" s="7">
        <v>13661</v>
      </c>
      <c r="I56" s="2">
        <v>138243</v>
      </c>
      <c r="J56" s="5">
        <f t="shared" si="2"/>
        <v>0.94165849272519209</v>
      </c>
      <c r="K56" s="6">
        <f t="shared" si="3"/>
        <v>0.8651217802698441</v>
      </c>
    </row>
    <row r="57" spans="1:11" x14ac:dyDescent="0.25">
      <c r="A57" s="4" t="s">
        <v>53</v>
      </c>
      <c r="B57" s="3">
        <v>6445</v>
      </c>
      <c r="C57" s="1">
        <v>5744</v>
      </c>
      <c r="D57" s="7">
        <v>701</v>
      </c>
      <c r="E57" s="7">
        <v>2131</v>
      </c>
      <c r="F57" s="7">
        <v>1402</v>
      </c>
      <c r="G57" s="7">
        <v>982</v>
      </c>
      <c r="H57" s="7">
        <v>136</v>
      </c>
      <c r="I57" s="2">
        <v>4651</v>
      </c>
      <c r="J57" s="5">
        <f t="shared" si="2"/>
        <v>0.80971448467966578</v>
      </c>
      <c r="K57" s="6">
        <f t="shared" si="3"/>
        <v>0.72164468580294805</v>
      </c>
    </row>
    <row r="58" spans="1:11" x14ac:dyDescent="0.25">
      <c r="A58" s="4" t="s">
        <v>54</v>
      </c>
      <c r="B58" s="3">
        <v>11236</v>
      </c>
      <c r="C58" s="1">
        <v>9742</v>
      </c>
      <c r="D58" s="7">
        <v>1494</v>
      </c>
      <c r="E58" s="7">
        <v>2357</v>
      </c>
      <c r="F58" s="7">
        <v>5918</v>
      </c>
      <c r="G58" s="7">
        <v>2793</v>
      </c>
      <c r="H58" s="7">
        <v>319</v>
      </c>
      <c r="I58" s="2">
        <v>11387</v>
      </c>
      <c r="J58" s="5">
        <f t="shared" si="2"/>
        <v>1.1688564976390885</v>
      </c>
      <c r="K58" s="6">
        <f t="shared" si="3"/>
        <v>1.013438946244215</v>
      </c>
    </row>
    <row r="59" spans="1:11" x14ac:dyDescent="0.25">
      <c r="A59" s="4" t="s">
        <v>55</v>
      </c>
      <c r="B59" s="3">
        <v>24223</v>
      </c>
      <c r="C59" s="1">
        <v>22033</v>
      </c>
      <c r="D59" s="7">
        <v>2190</v>
      </c>
      <c r="E59" s="7">
        <v>6664</v>
      </c>
      <c r="F59" s="7">
        <v>3761</v>
      </c>
      <c r="G59" s="7">
        <v>3568</v>
      </c>
      <c r="H59" s="7">
        <v>272</v>
      </c>
      <c r="I59" s="2">
        <v>14265</v>
      </c>
      <c r="J59" s="5">
        <f t="shared" si="2"/>
        <v>0.64743793400807881</v>
      </c>
      <c r="K59" s="6">
        <f t="shared" si="3"/>
        <v>0.58890310861577844</v>
      </c>
    </row>
    <row r="60" spans="1:11" x14ac:dyDescent="0.25">
      <c r="A60" s="4" t="s">
        <v>56</v>
      </c>
      <c r="B60" s="3">
        <v>6320</v>
      </c>
      <c r="C60" s="1">
        <v>5080</v>
      </c>
      <c r="D60" s="7">
        <v>1240</v>
      </c>
      <c r="E60" s="7">
        <v>419</v>
      </c>
      <c r="F60" s="7">
        <v>1124</v>
      </c>
      <c r="G60" s="7">
        <v>943</v>
      </c>
      <c r="H60" s="7">
        <v>66</v>
      </c>
      <c r="I60" s="2">
        <v>2552</v>
      </c>
      <c r="J60" s="5">
        <f t="shared" si="2"/>
        <v>0.5023622047244094</v>
      </c>
      <c r="K60" s="6">
        <f t="shared" si="3"/>
        <v>0.40379746835443037</v>
      </c>
    </row>
    <row r="61" spans="1:11" x14ac:dyDescent="0.25">
      <c r="A61" s="4" t="s">
        <v>57</v>
      </c>
      <c r="B61" s="3">
        <v>569</v>
      </c>
      <c r="C61" s="1">
        <v>501</v>
      </c>
      <c r="D61" s="7">
        <v>68</v>
      </c>
      <c r="E61" s="7" t="s">
        <v>81</v>
      </c>
      <c r="F61" s="7">
        <v>190</v>
      </c>
      <c r="G61" s="7">
        <v>145</v>
      </c>
      <c r="H61" s="7" t="s">
        <v>81</v>
      </c>
      <c r="I61" s="2">
        <v>475</v>
      </c>
      <c r="J61" s="5">
        <f t="shared" si="2"/>
        <v>0.94810379241516962</v>
      </c>
      <c r="K61" s="6">
        <f t="shared" si="3"/>
        <v>0.83479789103690683</v>
      </c>
    </row>
    <row r="62" spans="1:11" x14ac:dyDescent="0.25">
      <c r="A62" s="4" t="s">
        <v>58</v>
      </c>
      <c r="B62" s="3">
        <v>7778</v>
      </c>
      <c r="C62" s="1">
        <v>6959</v>
      </c>
      <c r="D62" s="7">
        <v>819</v>
      </c>
      <c r="E62" s="7">
        <v>2385</v>
      </c>
      <c r="F62" s="7">
        <v>1259</v>
      </c>
      <c r="G62" s="7">
        <v>990</v>
      </c>
      <c r="H62" s="7">
        <v>102</v>
      </c>
      <c r="I62" s="2">
        <v>4736</v>
      </c>
      <c r="J62" s="5">
        <f t="shared" si="2"/>
        <v>0.68055755137232365</v>
      </c>
      <c r="K62" s="6">
        <f t="shared" si="3"/>
        <v>0.60889688866032399</v>
      </c>
    </row>
    <row r="63" spans="1:11" x14ac:dyDescent="0.25">
      <c r="A63" s="4" t="s">
        <v>59</v>
      </c>
      <c r="B63" s="3">
        <v>2327</v>
      </c>
      <c r="C63" s="1">
        <v>2106</v>
      </c>
      <c r="D63" s="7">
        <v>221</v>
      </c>
      <c r="E63" s="7">
        <v>458</v>
      </c>
      <c r="F63" s="7">
        <v>742</v>
      </c>
      <c r="G63" s="7">
        <v>669</v>
      </c>
      <c r="H63" s="7">
        <v>42</v>
      </c>
      <c r="I63" s="2">
        <v>1911</v>
      </c>
      <c r="J63" s="5">
        <f t="shared" si="2"/>
        <v>0.90740740740740744</v>
      </c>
      <c r="K63" s="6">
        <f t="shared" si="3"/>
        <v>0.82122905027932958</v>
      </c>
    </row>
    <row r="64" spans="1:11" x14ac:dyDescent="0.25">
      <c r="A64" s="4" t="s">
        <v>60</v>
      </c>
      <c r="B64" s="3">
        <v>29644</v>
      </c>
      <c r="C64" s="1">
        <v>23298</v>
      </c>
      <c r="D64" s="7">
        <v>6346</v>
      </c>
      <c r="E64" s="7">
        <v>7573</v>
      </c>
      <c r="F64" s="7">
        <v>4031</v>
      </c>
      <c r="G64" s="7">
        <v>3115</v>
      </c>
      <c r="H64" s="7">
        <v>258</v>
      </c>
      <c r="I64" s="2">
        <v>14977</v>
      </c>
      <c r="J64" s="5">
        <f t="shared" si="2"/>
        <v>0.64284487938878876</v>
      </c>
      <c r="K64" s="6">
        <f t="shared" si="3"/>
        <v>0.50522871407367431</v>
      </c>
    </row>
    <row r="65" spans="1:11" x14ac:dyDescent="0.25">
      <c r="A65" s="4" t="s">
        <v>61</v>
      </c>
      <c r="B65" s="3">
        <v>23535</v>
      </c>
      <c r="C65" s="1">
        <v>21319</v>
      </c>
      <c r="D65" s="7">
        <v>2216</v>
      </c>
      <c r="E65" s="7">
        <v>4195</v>
      </c>
      <c r="F65" s="7">
        <v>6152</v>
      </c>
      <c r="G65" s="7">
        <v>4048</v>
      </c>
      <c r="H65" s="7">
        <v>2138</v>
      </c>
      <c r="I65" s="2">
        <v>16533</v>
      </c>
      <c r="J65" s="5">
        <f t="shared" si="2"/>
        <v>0.77550541770251891</v>
      </c>
      <c r="K65" s="6">
        <f t="shared" si="3"/>
        <v>0.70248565965583176</v>
      </c>
    </row>
    <row r="66" spans="1:11" x14ac:dyDescent="0.25">
      <c r="A66" s="4" t="s">
        <v>62</v>
      </c>
      <c r="B66" s="3">
        <v>4521</v>
      </c>
      <c r="C66" s="1">
        <v>4252</v>
      </c>
      <c r="D66" s="7">
        <v>269</v>
      </c>
      <c r="E66" s="7">
        <v>979</v>
      </c>
      <c r="F66" s="7">
        <v>1159</v>
      </c>
      <c r="G66" s="7">
        <v>971</v>
      </c>
      <c r="H66" s="7">
        <v>54</v>
      </c>
      <c r="I66" s="2">
        <v>3163</v>
      </c>
      <c r="J66" s="5">
        <f t="shared" si="2"/>
        <v>0.74388523047977417</v>
      </c>
      <c r="K66" s="6">
        <f t="shared" si="3"/>
        <v>0.69962397699623979</v>
      </c>
    </row>
    <row r="67" spans="1:11" x14ac:dyDescent="0.25">
      <c r="A67" s="4" t="s">
        <v>63</v>
      </c>
      <c r="B67" s="3">
        <v>283372</v>
      </c>
      <c r="C67" s="1">
        <v>257941</v>
      </c>
      <c r="D67" s="7">
        <v>25431</v>
      </c>
      <c r="E67" s="7">
        <v>79925</v>
      </c>
      <c r="F67" s="7">
        <v>79523</v>
      </c>
      <c r="G67" s="7">
        <v>30883</v>
      </c>
      <c r="H67" s="7">
        <v>17097</v>
      </c>
      <c r="I67" s="2">
        <v>207428</v>
      </c>
      <c r="J67" s="5">
        <f t="shared" si="2"/>
        <v>0.80416839509810378</v>
      </c>
      <c r="K67" s="6">
        <f t="shared" si="3"/>
        <v>0.73199892720522841</v>
      </c>
    </row>
    <row r="68" spans="1:11" x14ac:dyDescent="0.25">
      <c r="A68" s="4" t="s">
        <v>64</v>
      </c>
      <c r="B68" s="3">
        <v>9967</v>
      </c>
      <c r="C68" s="1">
        <v>8637</v>
      </c>
      <c r="D68" s="7">
        <v>1330</v>
      </c>
      <c r="E68" s="7">
        <v>2299</v>
      </c>
      <c r="F68" s="7">
        <v>2821</v>
      </c>
      <c r="G68" s="7">
        <v>1833</v>
      </c>
      <c r="H68" s="7">
        <v>98</v>
      </c>
      <c r="I68" s="2">
        <v>7051</v>
      </c>
      <c r="J68" s="5">
        <f t="shared" si="2"/>
        <v>0.81637142526340167</v>
      </c>
      <c r="K68" s="6">
        <f t="shared" si="3"/>
        <v>0.7074345339620749</v>
      </c>
    </row>
    <row r="70" spans="1:11" x14ac:dyDescent="0.25">
      <c r="A70" t="s">
        <v>67</v>
      </c>
      <c r="B70" s="8"/>
    </row>
    <row r="71" spans="1:11" x14ac:dyDescent="0.25">
      <c r="A71" t="s">
        <v>79</v>
      </c>
      <c r="B71" s="8"/>
    </row>
    <row r="72" spans="1:11" x14ac:dyDescent="0.25">
      <c r="A72" t="s">
        <v>80</v>
      </c>
      <c r="B72" s="8"/>
    </row>
    <row r="73" spans="1:11" x14ac:dyDescent="0.25">
      <c r="A73" t="s">
        <v>68</v>
      </c>
      <c r="B73" s="8"/>
    </row>
    <row r="74" spans="1:11" x14ac:dyDescent="0.25">
      <c r="A74" t="s">
        <v>82</v>
      </c>
    </row>
  </sheetData>
  <mergeCells count="2">
    <mergeCell ref="A4:K4"/>
    <mergeCell ref="A1:K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A6" sqref="A6:D6"/>
    </sheetView>
  </sheetViews>
  <sheetFormatPr defaultRowHeight="15" x14ac:dyDescent="0.25"/>
  <sheetData>
    <row r="1" spans="1:4" x14ac:dyDescent="0.25">
      <c r="A1" s="7">
        <v>116580</v>
      </c>
      <c r="B1" s="7">
        <v>193405</v>
      </c>
      <c r="C1" s="7">
        <v>71958</v>
      </c>
      <c r="D1" s="7">
        <v>33062</v>
      </c>
    </row>
    <row r="6" spans="1:4" x14ac:dyDescent="0.25">
      <c r="A6" s="7">
        <v>1160</v>
      </c>
      <c r="B6" s="7">
        <v>1712</v>
      </c>
      <c r="C6" s="7">
        <v>920</v>
      </c>
      <c r="D6" s="7">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Linn</dc:creator>
  <cp:lastModifiedBy>Rachel Linn</cp:lastModifiedBy>
  <dcterms:created xsi:type="dcterms:W3CDTF">2019-12-04T17:11:44Z</dcterms:created>
  <dcterms:modified xsi:type="dcterms:W3CDTF">2020-02-18T21:45:10Z</dcterms:modified>
</cp:coreProperties>
</file>